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тумбы'!$A$1:$G$27</definedName>
    <definedName name="_xlnm.Print_Area" localSheetId="2">'Комплектация шкафов'!$A$1:$M$49</definedName>
    <definedName name="_xlnm.Print_Area" localSheetId="3">'Компоновки ассортимента'!$A$1:$O$71</definedName>
    <definedName name="_xlnm.Print_Area" localSheetId="1">'Шкафы и двери'!$A$1:$G$27</definedName>
  </definedNames>
  <calcPr calcId="162913" fullPrecision="0"/>
</workbook>
</file>

<file path=xl/calcChain.xml><?xml version="1.0" encoding="utf-8"?>
<calcChain xmlns="http://schemas.openxmlformats.org/spreadsheetml/2006/main">
  <c r="E3" i="10" l="1"/>
  <c r="B5" i="12"/>
</calcChain>
</file>

<file path=xl/sharedStrings.xml><?xml version="1.0" encoding="utf-8"?>
<sst xmlns="http://schemas.openxmlformats.org/spreadsheetml/2006/main" count="337" uniqueCount="206">
  <si>
    <t>2000х900х750</t>
  </si>
  <si>
    <t>Стол журнальный</t>
  </si>
  <si>
    <t>Артикул</t>
  </si>
  <si>
    <t>Цена</t>
  </si>
  <si>
    <t>1200х700х750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</si>
  <si>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</si>
  <si>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</si>
  <si>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</si>
  <si>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</si>
  <si>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</si>
  <si>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</si>
  <si>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TST 169</t>
  </si>
  <si>
    <t>TST 189</t>
  </si>
  <si>
    <t>TST 209</t>
  </si>
  <si>
    <t>1600х900х750</t>
  </si>
  <si>
    <t>1800х900х750</t>
  </si>
  <si>
    <t>Столы руководителя</t>
  </si>
  <si>
    <t>Картинка</t>
  </si>
  <si>
    <t>Описание</t>
  </si>
  <si>
    <t>Габаритные размеры</t>
  </si>
  <si>
    <t>ТВ 127</t>
  </si>
  <si>
    <t>Тумбы</t>
  </si>
  <si>
    <t>Объем (м.куб.)</t>
  </si>
  <si>
    <t xml:space="preserve">Вес (кг)              </t>
  </si>
  <si>
    <t>ТСТ 1212</t>
  </si>
  <si>
    <t>1200х1200х750</t>
  </si>
  <si>
    <t>ТСТ 106</t>
  </si>
  <si>
    <t>TLC 85</t>
  </si>
  <si>
    <t>TMC 85</t>
  </si>
  <si>
    <t>THC 85</t>
  </si>
  <si>
    <t>Двери</t>
  </si>
  <si>
    <t xml:space="preserve">TLD 42-2 </t>
  </si>
  <si>
    <t>TMD 42-2</t>
  </si>
  <si>
    <t>THD 42-2</t>
  </si>
  <si>
    <t>TMGT 42-1</t>
  </si>
  <si>
    <t>TP 42</t>
  </si>
  <si>
    <t>TP 85</t>
  </si>
  <si>
    <t>TP 128</t>
  </si>
  <si>
    <t>TP 170</t>
  </si>
  <si>
    <t>TP 213</t>
  </si>
  <si>
    <t>TP 255</t>
  </si>
  <si>
    <t xml:space="preserve">Тумба с фригобаром </t>
  </si>
  <si>
    <t>Стекло - бронза тонированная, толщиной 4мм., полировка по периметру кромки.</t>
  </si>
  <si>
    <t>Ящик - тара из ЛДСП, для перевозки стеклянных дверей</t>
  </si>
  <si>
    <t>TMGT 42-F</t>
  </si>
  <si>
    <t>1000х600х510</t>
  </si>
  <si>
    <t>1078х452х650</t>
  </si>
  <si>
    <t>422х18х765</t>
  </si>
  <si>
    <t>846х18х765</t>
  </si>
  <si>
    <t>422х18х1132</t>
  </si>
  <si>
    <t>846х18х1132</t>
  </si>
  <si>
    <t>422х18х1900</t>
  </si>
  <si>
    <t>846х18х1900</t>
  </si>
  <si>
    <t>Каркас гардероба</t>
  </si>
  <si>
    <t>TCW 85-1</t>
  </si>
  <si>
    <t>850х430х795</t>
  </si>
  <si>
    <t>850х430х1930</t>
  </si>
  <si>
    <t>426х430х1930</t>
  </si>
  <si>
    <t>TСT 1820 (L/R)</t>
  </si>
  <si>
    <t>TСT 2020 (L/R)</t>
  </si>
  <si>
    <t>TСT 2220 (L/R)</t>
  </si>
  <si>
    <t>Конференц-стол</t>
  </si>
  <si>
    <t xml:space="preserve">Шкафы </t>
  </si>
  <si>
    <t>Дверь стеклянная</t>
  </si>
  <si>
    <t>Комплект фурнитуры для стеклянной двери.</t>
  </si>
  <si>
    <t>Топы</t>
  </si>
  <si>
    <t>Кабинет руководителя TORR</t>
  </si>
  <si>
    <t>1150х440х40</t>
  </si>
  <si>
    <t>TLD 42-2</t>
  </si>
  <si>
    <t xml:space="preserve">Шкаф высокий THC 85 </t>
  </si>
  <si>
    <t xml:space="preserve">Топ TP 170 </t>
  </si>
  <si>
    <t>Топ</t>
  </si>
  <si>
    <t>Шкаф высокий THC 85</t>
  </si>
  <si>
    <t>Двери низкие TLD 42-2</t>
  </si>
  <si>
    <t>Топ TP255</t>
  </si>
  <si>
    <t>Стеклянная дверь TMGT 42-1</t>
  </si>
  <si>
    <t>Фурнитура д/стекло двери TMGT 42-F</t>
  </si>
  <si>
    <t>Столешницы и  опоры из ЛДСП толщиной 38мм. с глянцевой акриловой кромкой 3D. Стол комплектуется  регулируемыми опорами.Фронтальная панель до пола h=640мм. Расположение приставного стола, левое и правое.</t>
  </si>
  <si>
    <t>Столешница и опоры из ЛДСП толщиной 38мм с глянцевой акриловой кромкой 3D, расположение левое, правое. Стол комплектуется  регулируемыми опорами. Фронтальная панель до пола h=640мм.</t>
  </si>
  <si>
    <t xml:space="preserve">Столешница из ЛДСП толщиной 38 мм., с глянцевой акриловой кромкой 3D. Опоры из ЛДСП толщиной 38мм с глянцевой акриловой кромкой 3D по вертикали и регулируемыми опорами. </t>
  </si>
  <si>
    <t xml:space="preserve">Столешница выполнена из ЛДСП толщиной 38 мм, с  глянцевой акриловой кромкой 3D. Опоры из ЛДСП толщиной 38мм с кромкой ПВХ в цвет ЛДСП. Стол комплектуется регулируемыми опорами. </t>
  </si>
  <si>
    <t>Выполнен из ЛДСП толщиной 18 мм., с кромкой ПВХ 2мм в цвет ЛДСП , Стол комплектуется колесными опорами со стопором и без.</t>
  </si>
  <si>
    <t>Верхние панели для шкафов выполнены из ЛДСП толщиной 38мм, с 3-х сторон с глянцевой акриловой кромкой 3D.</t>
  </si>
  <si>
    <t>THD 42-1</t>
  </si>
  <si>
    <t>TMD 42 -1</t>
  </si>
  <si>
    <t>TLD 42-1 (L/R)</t>
  </si>
  <si>
    <t>Дверь высокая THD 42-1</t>
  </si>
  <si>
    <t>TLD 42-1(L/R)</t>
  </si>
  <si>
    <t>TMD 42-1</t>
  </si>
  <si>
    <t>TСT 189 (L/R)</t>
  </si>
  <si>
    <t>TСT 209 (L/R)</t>
  </si>
  <si>
    <t>Брифинг-приставка</t>
  </si>
  <si>
    <t>THC 42</t>
  </si>
  <si>
    <t>Стол руководителя TCT 209 (L)</t>
  </si>
  <si>
    <t>Шкаф-колонка высокая THC 42</t>
  </si>
  <si>
    <t>Комплектация шкафов серии TORR</t>
  </si>
  <si>
    <t>Двери:</t>
  </si>
  <si>
    <t>TLD 42 -1(L/R)</t>
  </si>
  <si>
    <t>дверь низкая</t>
  </si>
  <si>
    <t>Стёкла:</t>
  </si>
  <si>
    <t>дверь средняя</t>
  </si>
  <si>
    <t>стекло среднее</t>
  </si>
  <si>
    <t>дверь высокая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</si>
  <si>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</si>
  <si>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</si>
  <si>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</si>
  <si>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</si>
  <si>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</si>
  <si>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</si>
  <si>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</si>
  <si>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1</t>
  </si>
  <si>
    <t>TMGT 42-1 + TMGT 42-F</t>
  </si>
  <si>
    <t>Гардероб</t>
  </si>
  <si>
    <t>Кол</t>
  </si>
  <si>
    <t>каркас</t>
  </si>
  <si>
    <t>дверь</t>
  </si>
  <si>
    <t>TP255</t>
  </si>
  <si>
    <t>Топ для узких шкафов</t>
  </si>
  <si>
    <t>Топ для широких шкафов</t>
  </si>
  <si>
    <t>Топ для узкого и широкого шкафа</t>
  </si>
  <si>
    <t>Топ для 2 широких шкафов или одного широкого и 2-х узких шкафов</t>
  </si>
  <si>
    <t>Топ для 3-х широких шкафов или 2-х широких и 2-х узких шкафов</t>
  </si>
  <si>
    <t>Топ для 2-х широких и 1-го узкого шкафа</t>
  </si>
  <si>
    <t>ТР 85</t>
  </si>
  <si>
    <t>Двери выполнены из ЛДСП толщиной 18мм с кромкой ПВХ толщиной 2мм в цвет ЛДСП, комплектуются петлей с доводчиком.  Ручка - П-образной формы черного цвета с серебристыми полосками.</t>
  </si>
  <si>
    <t xml:space="preserve">Стол руководителя TCT 2020(R) </t>
  </si>
  <si>
    <t>Шкаф с 1 комплектом глухих малых дверей и топом</t>
  </si>
  <si>
    <t>THC 85.5</t>
  </si>
  <si>
    <t>Шкаф комбинированный с топом</t>
  </si>
  <si>
    <t>THC 85.2</t>
  </si>
  <si>
    <t>Шкаф с глухими средними и малыми дверьми</t>
  </si>
  <si>
    <t>THC 85.3</t>
  </si>
  <si>
    <t>Шкаф с 2-мя комплектами глухих малых дверей и топом</t>
  </si>
  <si>
    <t>THC 85.4</t>
  </si>
  <si>
    <t>Шкаф с глухими средними дверьми и топом</t>
  </si>
  <si>
    <t>Шкаф с глухими дверьми и топом</t>
  </si>
  <si>
    <t>THC 85.1</t>
  </si>
  <si>
    <t>TCW 85</t>
  </si>
  <si>
    <t>Шкаф с глухими малыми дверьми и топом</t>
  </si>
  <si>
    <t>TMC 85.3</t>
  </si>
  <si>
    <t>TMC 85.1</t>
  </si>
  <si>
    <t>Шкаф со стеклянными дверьми и топом</t>
  </si>
  <si>
    <t>TMC 85.2</t>
  </si>
  <si>
    <t>TLC 85.1</t>
  </si>
  <si>
    <t>Шкаф колонка с глухой малой дверью и топом</t>
  </si>
  <si>
    <t>THC 42.5</t>
  </si>
  <si>
    <t>Шкаф колонка комбинированая с топом</t>
  </si>
  <si>
    <t>THC 42.2</t>
  </si>
  <si>
    <t>Шкаф колонка с глухой дверью и топом</t>
  </si>
  <si>
    <t>THC 42.1</t>
  </si>
  <si>
    <t>Брифинг-приставка TB 127</t>
  </si>
  <si>
    <t>Конференц - стол TCT 1212</t>
  </si>
  <si>
    <t>422х4х1132</t>
  </si>
  <si>
    <t>200х265х4</t>
  </si>
  <si>
    <t>850х430х1165</t>
  </si>
  <si>
    <t>Корпуса шкафов выполнены из ЛДСП толщиной 18мм. Задняя стенка из ХДФ т.3,2мм разрезная в паз. Комплектуется регулируемыми опорами.</t>
  </si>
  <si>
    <t>Столешница и опоры из ЛДСП толщиной 38мм с глянцевой акриловой кромкой 3D. Стол комплектуется  регулируемыми опорами. Фронтальная панель малая  h=400мм.</t>
  </si>
  <si>
    <t>левый</t>
  </si>
  <si>
    <t>2_B521, 
2_XGD 42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</si>
  <si>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</si>
  <si>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Наименование/Артикул</t>
  </si>
  <si>
    <t>ТСТ 2312</t>
  </si>
  <si>
    <t>1800х2000х750/696</t>
  </si>
  <si>
    <t>2000х2000х750/696</t>
  </si>
  <si>
    <t>2200х2000х750/696</t>
  </si>
  <si>
    <t>2300х1200х750</t>
  </si>
  <si>
    <t>Кабинет руководителя "TORR"</t>
  </si>
  <si>
    <t>1640х550х800</t>
  </si>
  <si>
    <t xml:space="preserve">Корпус выполнен из ЛДСП толщиной 18мм. Задняя стенка из ХДФ т.3,2мм. Комплектуется дверьми THD 42-2, топом TP 85 и двумя выдвижными штангами. </t>
  </si>
  <si>
    <t>1800х900х750/696</t>
  </si>
  <si>
    <t>2000х900х750/696</t>
  </si>
  <si>
    <t>1900х750х750/696</t>
  </si>
  <si>
    <t>465х452х650</t>
  </si>
  <si>
    <t>Шкаф средний TMC 85 - 2 шт.</t>
  </si>
  <si>
    <t>Стеклянная дверь TMGT 42-1 - 4 шт.</t>
  </si>
  <si>
    <t>Фурнитура д/стекло двери TMGT 42-F - 4 шт.</t>
  </si>
  <si>
    <t>Изображение</t>
  </si>
  <si>
    <t>Тумба мобильная комплектуется центральным замком на 3 ящика и шариковыми напрвляющими полного выдвижения, колесными опорами. Топ из ЛДСП т.25 мм. Ящики-фолдинг размером 400х399х400</t>
  </si>
  <si>
    <t>Состоит из консоли и тумбы с фригобаром под холодильник. Внутренний размер секции под холодильник 430х450х546мм. Ящики-фолдинги размером 400х539х400, роликовые направляющие.</t>
  </si>
  <si>
    <t>Столешница и опоры из ЛДСП толщиной 38мм с глянцевой акриловой кромкой 3D. Стол комплектуется  двумя тумбами. Направляющие роликовые. Габариты столешницы: 1500х750х38. Ящики-фолдинг размером 400х399х400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</si>
  <si>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</si>
  <si>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</si>
  <si>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</si>
  <si>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</si>
  <si>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t>TDT 197.А</t>
  </si>
  <si>
    <t>ТМС 3D.1А</t>
  </si>
  <si>
    <t>Тумба приставная только правая. Комплектуется центральным замком. Используется как самостоятельное изделие, так и для комплектации стола ТСТ 1820/2020/2220. Ящики-фолдинги размером 400х539х400, шариковые направляющие. Комплектуется 5 колесными опорами - 2 со стопором, 3 без стопора.</t>
  </si>
  <si>
    <t>Цвета: Венге Магия, Дуб Каньон, Сосна Эдмонт</t>
  </si>
  <si>
    <t>ТLC-3D.1A</t>
  </si>
  <si>
    <t>TTF-3D.1A</t>
  </si>
  <si>
    <t>Тумба с фригобаром TTF-3D.1A</t>
  </si>
  <si>
    <t>Тумба приставная TLC-3D.1A</t>
  </si>
  <si>
    <t>432х450х38</t>
  </si>
  <si>
    <t>854х450х38</t>
  </si>
  <si>
    <t>1282х450х38</t>
  </si>
  <si>
    <t>1706х450х38</t>
  </si>
  <si>
    <t>2132х450х38</t>
  </si>
  <si>
    <t>2556х450х38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</si>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</sst>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1"/>
      <name val="Arial"/>
      <family val="2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  <font>
      <b/>
      <sz val="10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0" fillId="2" borderId="3" xfId="0" applyFont="1" applyFill="1" applyBorder="1" applyAlignment="1"/>
    <xf numFmtId="0" fontId="2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5" fillId="0" borderId="0" xfId="0" applyFont="1"/>
    <xf numFmtId="0" fontId="5" fillId="0" borderId="0" xfId="0" applyFont="1" applyBorder="1"/>
    <xf numFmtId="0" fontId="5" fillId="0" borderId="7" xfId="0" applyFont="1" applyBorder="1"/>
    <xf numFmtId="49" fontId="17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top"/>
    </xf>
    <xf numFmtId="164" fontId="16" fillId="0" borderId="10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9" fontId="16" fillId="3" borderId="12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top"/>
    </xf>
    <xf numFmtId="1" fontId="17" fillId="0" borderId="12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/>
    </xf>
    <xf numFmtId="0" fontId="16" fillId="0" borderId="9" xfId="0" applyFont="1" applyBorder="1"/>
    <xf numFmtId="0" fontId="16" fillId="0" borderId="7" xfId="0" applyFont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/>
    </xf>
    <xf numFmtId="0" fontId="16" fillId="0" borderId="1" xfId="0" applyFont="1" applyBorder="1"/>
    <xf numFmtId="0" fontId="16" fillId="0" borderId="5" xfId="0" applyFont="1" applyBorder="1"/>
    <xf numFmtId="0" fontId="16" fillId="0" borderId="1" xfId="0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left" vertical="center"/>
    </xf>
    <xf numFmtId="0" fontId="6" fillId="0" borderId="0" xfId="0" applyFont="1"/>
    <xf numFmtId="1" fontId="17" fillId="0" borderId="11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67" fontId="5" fillId="2" borderId="13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/>
    </xf>
    <xf numFmtId="49" fontId="16" fillId="0" borderId="13" xfId="0" applyNumberFormat="1" applyFont="1" applyFill="1" applyBorder="1" applyAlignment="1">
      <alignment horizontal="center"/>
    </xf>
    <xf numFmtId="0" fontId="16" fillId="0" borderId="13" xfId="0" applyFont="1" applyBorder="1"/>
    <xf numFmtId="0" fontId="7" fillId="2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20" fillId="2" borderId="1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5" borderId="8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left" vertical="center"/>
    </xf>
    <xf numFmtId="0" fontId="16" fillId="3" borderId="39" xfId="0" applyFont="1" applyFill="1" applyBorder="1" applyAlignment="1">
      <alignment horizontal="left" vertical="center"/>
    </xf>
    <xf numFmtId="0" fontId="16" fillId="3" borderId="31" xfId="0" applyFont="1" applyFill="1" applyBorder="1" applyAlignment="1">
      <alignment horizontal="left" vertical="center"/>
    </xf>
    <xf numFmtId="0" fontId="16" fillId="3" borderId="40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164" fontId="16" fillId="0" borderId="13" xfId="0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" fontId="17" fillId="0" borderId="8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1" fontId="17" fillId="0" borderId="13" xfId="0" applyNumberFormat="1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3" borderId="37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1" fontId="17" fillId="0" borderId="21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164" fontId="16" fillId="2" borderId="9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64" fontId="16" fillId="0" borderId="21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49" fontId="16" fillId="3" borderId="17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164" fontId="16" fillId="0" borderId="13" xfId="0" applyNumberFormat="1" applyFont="1" applyFill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 wrapText="1"/>
    </xf>
    <xf numFmtId="1" fontId="17" fillId="2" borderId="4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" fontId="17" fillId="2" borderId="13" xfId="0" applyNumberFormat="1" applyFont="1" applyFill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1" fontId="17" fillId="2" borderId="8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/>
    </xf>
    <xf numFmtId="49" fontId="16" fillId="3" borderId="25" xfId="0" applyNumberFormat="1" applyFont="1" applyFill="1" applyBorder="1" applyAlignment="1">
      <alignment horizontal="center"/>
    </xf>
    <xf numFmtId="49" fontId="16" fillId="3" borderId="26" xfId="0" applyNumberFormat="1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/>
    </xf>
    <xf numFmtId="49" fontId="16" fillId="3" borderId="10" xfId="0" applyNumberFormat="1" applyFont="1" applyFill="1" applyBorder="1" applyAlignment="1">
      <alignment horizontal="center"/>
    </xf>
    <xf numFmtId="49" fontId="16" fillId="3" borderId="11" xfId="0" applyNumberFormat="1" applyFont="1" applyFill="1" applyBorder="1" applyAlignment="1">
      <alignment horizontal="center"/>
    </xf>
    <xf numFmtId="49" fontId="16" fillId="3" borderId="6" xfId="0" applyNumberFormat="1" applyFont="1" applyFill="1" applyBorder="1" applyAlignment="1">
      <alignment horizontal="center"/>
    </xf>
    <xf numFmtId="0" fontId="16" fillId="3" borderId="22" xfId="0" applyFont="1" applyFill="1" applyBorder="1" applyAlignment="1">
      <alignment horizontal="left" vertical="center"/>
    </xf>
    <xf numFmtId="49" fontId="16" fillId="3" borderId="29" xfId="0" applyNumberFormat="1" applyFont="1" applyFill="1" applyBorder="1" applyAlignment="1">
      <alignment horizontal="center" vertical="center"/>
    </xf>
    <xf numFmtId="49" fontId="16" fillId="3" borderId="30" xfId="0" applyNumberFormat="1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6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/>
    </xf>
    <xf numFmtId="0" fontId="0" fillId="0" borderId="17" xfId="0" applyBorder="1"/>
    <xf numFmtId="4" fontId="4" fillId="2" borderId="0" xfId="0" applyNumberFormat="1" applyFont="1" applyFill="1" applyBorder="1" applyAlignment="1">
      <alignment horizontal="center"/>
    </xf>
    <xf numFmtId="4" fontId="0" fillId="0" borderId="7" xfId="0" applyNumberFormat="1" applyBorder="1"/>
    <xf numFmtId="0" fontId="4" fillId="2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27" fillId="2" borderId="17" xfId="0" applyNumberFormat="1" applyFont="1" applyFill="1" applyBorder="1" applyAlignment="1">
      <alignment horizontal="center" vertical="center"/>
    </xf>
    <xf numFmtId="165" fontId="27" fillId="2" borderId="8" xfId="0" applyNumberFormat="1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165" fontId="27" fillId="2" borderId="18" xfId="0" applyNumberFormat="1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165" fontId="27" fillId="2" borderId="0" xfId="0" applyNumberFormat="1" applyFont="1" applyFill="1" applyBorder="1" applyAlignment="1">
      <alignment horizontal="center" vertical="center"/>
    </xf>
    <xf numFmtId="165" fontId="27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Font="1" applyBorder="1" applyAlignment="1">
      <alignment horizontal="left" vertical="center"/>
    </xf>
    <xf numFmtId="1" fontId="21" fillId="0" borderId="5" xfId="0" applyNumberFormat="1" applyFont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1" fillId="0" borderId="5" xfId="0" applyNumberFormat="1" applyFont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7" xfId="0" applyNumberFormat="1" applyFont="1" applyBorder="1"/>
    <xf numFmtId="3" fontId="16" fillId="3" borderId="13" xfId="0" applyNumberFormat="1" applyFont="1" applyFill="1" applyBorder="1" applyAlignment="1">
      <alignment horizontal="center" vertical="center"/>
    </xf>
    <xf numFmtId="3" fontId="16" fillId="3" borderId="9" xfId="0" applyNumberFormat="1" applyFont="1" applyFill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8" fillId="2" borderId="9" xfId="0" applyNumberFormat="1" applyFont="1" applyFill="1" applyBorder="1" applyAlignment="1">
      <alignment horizontal="center" vertical="center"/>
    </xf>
    <xf numFmtId="3" fontId="22" fillId="4" borderId="44" xfId="0" applyNumberFormat="1" applyFont="1" applyFill="1" applyBorder="1" applyAlignment="1">
      <alignment horizontal="center" vertical="center" wrapText="1"/>
    </xf>
    <xf numFmtId="3" fontId="22" fillId="4" borderId="45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 applyProtection="1">
      <alignment horizontal="center" vertical="center"/>
      <protection locked="0" hidden="1"/>
    </xf>
    <xf numFmtId="3" fontId="22" fillId="4" borderId="46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3" fontId="23" fillId="5" borderId="44" xfId="0" applyNumberFormat="1" applyFont="1" applyFill="1" applyBorder="1" applyAlignment="1">
      <alignment horizontal="center" vertical="top" wrapText="1"/>
    </xf>
    <xf numFmtId="3" fontId="23" fillId="4" borderId="45" xfId="0" applyNumberFormat="1" applyFont="1" applyFill="1" applyBorder="1" applyAlignment="1">
      <alignment horizontal="center" vertical="top" wrapText="1"/>
    </xf>
    <xf numFmtId="3" fontId="14" fillId="0" borderId="14" xfId="0" applyNumberFormat="1" applyFont="1" applyFill="1" applyBorder="1" applyAlignment="1" applyProtection="1">
      <alignment horizontal="center"/>
      <protection locked="0" hidden="1"/>
    </xf>
    <xf numFmtId="3" fontId="14" fillId="0" borderId="15" xfId="0" applyNumberFormat="1" applyFont="1" applyFill="1" applyBorder="1" applyAlignment="1" applyProtection="1">
      <alignment horizontal="center"/>
      <protection locked="0" hidden="1"/>
    </xf>
    <xf numFmtId="3" fontId="23" fillId="4" borderId="44" xfId="0" applyNumberFormat="1" applyFont="1" applyFill="1" applyBorder="1" applyAlignment="1">
      <alignment horizontal="center" vertical="top" wrapText="1"/>
    </xf>
    <xf numFmtId="3" fontId="23" fillId="4" borderId="46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13.png"/><Relationship Id="rId3" Type="http://schemas.openxmlformats.org/officeDocument/2006/relationships/image" Target="../media/image17.jpeg"/><Relationship Id="rId7" Type="http://schemas.openxmlformats.org/officeDocument/2006/relationships/image" Target="../media/image21.pn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pn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9.png"/><Relationship Id="rId18" Type="http://schemas.openxmlformats.org/officeDocument/2006/relationships/image" Target="../media/image44.png"/><Relationship Id="rId3" Type="http://schemas.openxmlformats.org/officeDocument/2006/relationships/image" Target="../media/image29.png"/><Relationship Id="rId21" Type="http://schemas.openxmlformats.org/officeDocument/2006/relationships/image" Target="../media/image14.png"/><Relationship Id="rId7" Type="http://schemas.openxmlformats.org/officeDocument/2006/relationships/image" Target="../media/image33.png"/><Relationship Id="rId12" Type="http://schemas.openxmlformats.org/officeDocument/2006/relationships/image" Target="../media/image38.png"/><Relationship Id="rId17" Type="http://schemas.openxmlformats.org/officeDocument/2006/relationships/image" Target="../media/image43.png"/><Relationship Id="rId2" Type="http://schemas.openxmlformats.org/officeDocument/2006/relationships/image" Target="../media/image28.png"/><Relationship Id="rId16" Type="http://schemas.openxmlformats.org/officeDocument/2006/relationships/image" Target="../media/image42.png"/><Relationship Id="rId20" Type="http://schemas.openxmlformats.org/officeDocument/2006/relationships/image" Target="../media/image13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5" Type="http://schemas.openxmlformats.org/officeDocument/2006/relationships/image" Target="../media/image31.png"/><Relationship Id="rId15" Type="http://schemas.openxmlformats.org/officeDocument/2006/relationships/image" Target="../media/image41.png"/><Relationship Id="rId10" Type="http://schemas.openxmlformats.org/officeDocument/2006/relationships/image" Target="../media/image36.png"/><Relationship Id="rId19" Type="http://schemas.openxmlformats.org/officeDocument/2006/relationships/image" Target="../media/image45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21</xdr:row>
      <xdr:rowOff>66675</xdr:rowOff>
    </xdr:from>
    <xdr:to>
      <xdr:col>0</xdr:col>
      <xdr:colOff>1428750</xdr:colOff>
      <xdr:row>21</xdr:row>
      <xdr:rowOff>723900</xdr:rowOff>
    </xdr:to>
    <xdr:pic>
      <xdr:nvPicPr>
        <xdr:cNvPr id="24647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952500" y="11944350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15</xdr:row>
      <xdr:rowOff>57150</xdr:rowOff>
    </xdr:from>
    <xdr:to>
      <xdr:col>0</xdr:col>
      <xdr:colOff>1714500</xdr:colOff>
      <xdr:row>15</xdr:row>
      <xdr:rowOff>800100</xdr:rowOff>
    </xdr:to>
    <xdr:pic>
      <xdr:nvPicPr>
        <xdr:cNvPr id="24648" name="Рисунок 13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0" t="6819" r="9267" b="10757"/>
        <a:stretch>
          <a:fillRect/>
        </a:stretch>
      </xdr:blipFill>
      <xdr:spPr bwMode="auto">
        <a:xfrm>
          <a:off x="647700" y="7686675"/>
          <a:ext cx="1066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10</xdr:row>
      <xdr:rowOff>104775</xdr:rowOff>
    </xdr:from>
    <xdr:to>
      <xdr:col>0</xdr:col>
      <xdr:colOff>1847850</xdr:colOff>
      <xdr:row>12</xdr:row>
      <xdr:rowOff>304800</xdr:rowOff>
    </xdr:to>
    <xdr:pic>
      <xdr:nvPicPr>
        <xdr:cNvPr id="24649" name="Рисунок 17" descr="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2" t="9636" r="12201" b="18169"/>
        <a:stretch>
          <a:fillRect/>
        </a:stretch>
      </xdr:blipFill>
      <xdr:spPr bwMode="auto">
        <a:xfrm>
          <a:off x="200025" y="5210175"/>
          <a:ext cx="1647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23</xdr:row>
      <xdr:rowOff>114300</xdr:rowOff>
    </xdr:from>
    <xdr:to>
      <xdr:col>0</xdr:col>
      <xdr:colOff>1619250</xdr:colOff>
      <xdr:row>23</xdr:row>
      <xdr:rowOff>762000</xdr:rowOff>
    </xdr:to>
    <xdr:pic>
      <xdr:nvPicPr>
        <xdr:cNvPr id="24650" name="Рисунок 18" descr="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3" t="20605" r="15344" b="7199"/>
        <a:stretch>
          <a:fillRect/>
        </a:stretch>
      </xdr:blipFill>
      <xdr:spPr bwMode="auto">
        <a:xfrm>
          <a:off x="704850" y="13830300"/>
          <a:ext cx="914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8</xdr:row>
      <xdr:rowOff>38100</xdr:rowOff>
    </xdr:from>
    <xdr:to>
      <xdr:col>0</xdr:col>
      <xdr:colOff>1704975</xdr:colOff>
      <xdr:row>9</xdr:row>
      <xdr:rowOff>514350</xdr:rowOff>
    </xdr:to>
    <xdr:pic>
      <xdr:nvPicPr>
        <xdr:cNvPr id="24651" name="Рисунок 19" descr="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3" t="6967" r="15553" b="4974"/>
        <a:stretch>
          <a:fillRect/>
        </a:stretch>
      </xdr:blipFill>
      <xdr:spPr bwMode="auto">
        <a:xfrm>
          <a:off x="514350" y="4000500"/>
          <a:ext cx="1190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5</xdr:row>
      <xdr:rowOff>38100</xdr:rowOff>
    </xdr:from>
    <xdr:to>
      <xdr:col>0</xdr:col>
      <xdr:colOff>1752600</xdr:colOff>
      <xdr:row>7</xdr:row>
      <xdr:rowOff>342900</xdr:rowOff>
    </xdr:to>
    <xdr:pic>
      <xdr:nvPicPr>
        <xdr:cNvPr id="24652" name="Рисунок 20" descr="1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7" t="11563" r="18173" b="6754"/>
        <a:stretch>
          <a:fillRect/>
        </a:stretch>
      </xdr:blipFill>
      <xdr:spPr bwMode="auto">
        <a:xfrm>
          <a:off x="552450" y="2857500"/>
          <a:ext cx="12001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13</xdr:row>
      <xdr:rowOff>66675</xdr:rowOff>
    </xdr:from>
    <xdr:to>
      <xdr:col>0</xdr:col>
      <xdr:colOff>1600200</xdr:colOff>
      <xdr:row>13</xdr:row>
      <xdr:rowOff>981075</xdr:rowOff>
    </xdr:to>
    <xdr:pic>
      <xdr:nvPicPr>
        <xdr:cNvPr id="24653" name="Рисунок 21" descr="1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0" t="5930" r="13353" b="3641"/>
        <a:stretch>
          <a:fillRect/>
        </a:stretch>
      </xdr:blipFill>
      <xdr:spPr bwMode="auto">
        <a:xfrm>
          <a:off x="533400" y="6429375"/>
          <a:ext cx="1066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17</xdr:row>
      <xdr:rowOff>47625</xdr:rowOff>
    </xdr:from>
    <xdr:to>
      <xdr:col>0</xdr:col>
      <xdr:colOff>1371600</xdr:colOff>
      <xdr:row>17</xdr:row>
      <xdr:rowOff>638175</xdr:rowOff>
    </xdr:to>
    <xdr:pic>
      <xdr:nvPicPr>
        <xdr:cNvPr id="24654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88" t="8302" r="25401" b="4086"/>
        <a:stretch>
          <a:fillRect/>
        </a:stretch>
      </xdr:blipFill>
      <xdr:spPr bwMode="auto">
        <a:xfrm>
          <a:off x="885825" y="8705850"/>
          <a:ext cx="48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18</xdr:row>
      <xdr:rowOff>123825</xdr:rowOff>
    </xdr:from>
    <xdr:to>
      <xdr:col>0</xdr:col>
      <xdr:colOff>1524000</xdr:colOff>
      <xdr:row>18</xdr:row>
      <xdr:rowOff>885825</xdr:rowOff>
    </xdr:to>
    <xdr:pic>
      <xdr:nvPicPr>
        <xdr:cNvPr id="24655" name="Рисунок 23" descr="1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9" t="4150" r="19849" b="3345"/>
        <a:stretch>
          <a:fillRect/>
        </a:stretch>
      </xdr:blipFill>
      <xdr:spPr bwMode="auto">
        <a:xfrm>
          <a:off x="790575" y="9601200"/>
          <a:ext cx="733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20</xdr:row>
      <xdr:rowOff>19050</xdr:rowOff>
    </xdr:from>
    <xdr:to>
      <xdr:col>0</xdr:col>
      <xdr:colOff>1600200</xdr:colOff>
      <xdr:row>20</xdr:row>
      <xdr:rowOff>904875</xdr:rowOff>
    </xdr:to>
    <xdr:pic>
      <xdr:nvPicPr>
        <xdr:cNvPr id="24656" name="Рисунок 24" descr="1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3" t="4002" r="17334" b="4530"/>
        <a:stretch>
          <a:fillRect/>
        </a:stretch>
      </xdr:blipFill>
      <xdr:spPr bwMode="auto">
        <a:xfrm>
          <a:off x="704850" y="10887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26</xdr:row>
      <xdr:rowOff>28575</xdr:rowOff>
    </xdr:from>
    <xdr:to>
      <xdr:col>0</xdr:col>
      <xdr:colOff>1714500</xdr:colOff>
      <xdr:row>26</xdr:row>
      <xdr:rowOff>838200</xdr:rowOff>
    </xdr:to>
    <xdr:pic>
      <xdr:nvPicPr>
        <xdr:cNvPr id="24657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097250"/>
          <a:ext cx="1095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24</xdr:row>
      <xdr:rowOff>104775</xdr:rowOff>
    </xdr:from>
    <xdr:to>
      <xdr:col>0</xdr:col>
      <xdr:colOff>1905000</xdr:colOff>
      <xdr:row>24</xdr:row>
      <xdr:rowOff>1152525</xdr:rowOff>
    </xdr:to>
    <xdr:pic>
      <xdr:nvPicPr>
        <xdr:cNvPr id="24658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716125"/>
          <a:ext cx="1428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1533525</xdr:rowOff>
    </xdr:to>
    <xdr:pic>
      <xdr:nvPicPr>
        <xdr:cNvPr id="24660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0584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1274109</xdr:colOff>
      <xdr:row>0</xdr:row>
      <xdr:rowOff>344020</xdr:rowOff>
    </xdr:from>
    <xdr:to>
      <xdr:col>2</xdr:col>
      <xdr:colOff>769844</xdr:colOff>
      <xdr:row>0</xdr:row>
      <xdr:rowOff>1427801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109" y="344020"/>
          <a:ext cx="2857500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19</xdr:row>
      <xdr:rowOff>266700</xdr:rowOff>
    </xdr:from>
    <xdr:to>
      <xdr:col>0</xdr:col>
      <xdr:colOff>1466850</xdr:colOff>
      <xdr:row>19</xdr:row>
      <xdr:rowOff>762000</xdr:rowOff>
    </xdr:to>
    <xdr:pic>
      <xdr:nvPicPr>
        <xdr:cNvPr id="23718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40303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</xdr:row>
      <xdr:rowOff>114300</xdr:rowOff>
    </xdr:from>
    <xdr:to>
      <xdr:col>0</xdr:col>
      <xdr:colOff>1438275</xdr:colOff>
      <xdr:row>3</xdr:row>
      <xdr:rowOff>1457325</xdr:rowOff>
    </xdr:to>
    <xdr:pic>
      <xdr:nvPicPr>
        <xdr:cNvPr id="23719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181225"/>
          <a:ext cx="7143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21</xdr:row>
      <xdr:rowOff>285750</xdr:rowOff>
    </xdr:from>
    <xdr:to>
      <xdr:col>0</xdr:col>
      <xdr:colOff>1352550</xdr:colOff>
      <xdr:row>23</xdr:row>
      <xdr:rowOff>123825</xdr:rowOff>
    </xdr:to>
    <xdr:pic>
      <xdr:nvPicPr>
        <xdr:cNvPr id="23720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45" t="40086" r="40932" b="26906"/>
        <a:stretch>
          <a:fillRect/>
        </a:stretch>
      </xdr:blipFill>
      <xdr:spPr bwMode="auto">
        <a:xfrm>
          <a:off x="609600" y="1524952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24</xdr:row>
      <xdr:rowOff>219075</xdr:rowOff>
    </xdr:from>
    <xdr:to>
      <xdr:col>0</xdr:col>
      <xdr:colOff>1600200</xdr:colOff>
      <xdr:row>26</xdr:row>
      <xdr:rowOff>238125</xdr:rowOff>
    </xdr:to>
    <xdr:pic>
      <xdr:nvPicPr>
        <xdr:cNvPr id="23721" name="Рисунок 24" descr="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6497300"/>
          <a:ext cx="1190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17</xdr:row>
      <xdr:rowOff>104775</xdr:rowOff>
    </xdr:from>
    <xdr:to>
      <xdr:col>0</xdr:col>
      <xdr:colOff>1257300</xdr:colOff>
      <xdr:row>18</xdr:row>
      <xdr:rowOff>466725</xdr:rowOff>
    </xdr:to>
    <xdr:pic>
      <xdr:nvPicPr>
        <xdr:cNvPr id="23722" name="Рисунок 16" descr="стекло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477750"/>
          <a:ext cx="4286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5</xdr:row>
      <xdr:rowOff>114300</xdr:rowOff>
    </xdr:from>
    <xdr:to>
      <xdr:col>0</xdr:col>
      <xdr:colOff>2019300</xdr:colOff>
      <xdr:row>7</xdr:row>
      <xdr:rowOff>333375</xdr:rowOff>
    </xdr:to>
    <xdr:pic>
      <xdr:nvPicPr>
        <xdr:cNvPr id="23723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14" t="-2161" r="-766" b="30913"/>
        <a:stretch>
          <a:fillRect/>
        </a:stretch>
      </xdr:blipFill>
      <xdr:spPr bwMode="auto">
        <a:xfrm>
          <a:off x="1409700" y="3876675"/>
          <a:ext cx="6096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5</xdr:row>
      <xdr:rowOff>581025</xdr:rowOff>
    </xdr:from>
    <xdr:to>
      <xdr:col>0</xdr:col>
      <xdr:colOff>1333500</xdr:colOff>
      <xdr:row>7</xdr:row>
      <xdr:rowOff>314325</xdr:rowOff>
    </xdr:to>
    <xdr:pic>
      <xdr:nvPicPr>
        <xdr:cNvPr id="23724" name="Рисунок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92" t="35063" r="33586" b="15707"/>
        <a:stretch>
          <a:fillRect/>
        </a:stretch>
      </xdr:blipFill>
      <xdr:spPr bwMode="auto">
        <a:xfrm>
          <a:off x="752475" y="4343400"/>
          <a:ext cx="5810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</xdr:row>
      <xdr:rowOff>180975</xdr:rowOff>
    </xdr:from>
    <xdr:to>
      <xdr:col>0</xdr:col>
      <xdr:colOff>685800</xdr:colOff>
      <xdr:row>7</xdr:row>
      <xdr:rowOff>276225</xdr:rowOff>
    </xdr:to>
    <xdr:pic>
      <xdr:nvPicPr>
        <xdr:cNvPr id="23725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01" r="66721"/>
        <a:stretch>
          <a:fillRect/>
        </a:stretch>
      </xdr:blipFill>
      <xdr:spPr bwMode="auto">
        <a:xfrm>
          <a:off x="133350" y="4572000"/>
          <a:ext cx="552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</xdr:row>
      <xdr:rowOff>85725</xdr:rowOff>
    </xdr:from>
    <xdr:to>
      <xdr:col>0</xdr:col>
      <xdr:colOff>1266825</xdr:colOff>
      <xdr:row>8</xdr:row>
      <xdr:rowOff>1276350</xdr:rowOff>
    </xdr:to>
    <xdr:pic>
      <xdr:nvPicPr>
        <xdr:cNvPr id="23726" name="Рисунок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7" b="25803"/>
        <a:stretch>
          <a:fillRect/>
        </a:stretch>
      </xdr:blipFill>
      <xdr:spPr bwMode="auto">
        <a:xfrm>
          <a:off x="895350" y="5734050"/>
          <a:ext cx="3714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10</xdr:row>
      <xdr:rowOff>371475</xdr:rowOff>
    </xdr:from>
    <xdr:to>
      <xdr:col>0</xdr:col>
      <xdr:colOff>1514475</xdr:colOff>
      <xdr:row>11</xdr:row>
      <xdr:rowOff>438150</xdr:rowOff>
    </xdr:to>
    <xdr:pic>
      <xdr:nvPicPr>
        <xdr:cNvPr id="2372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15225"/>
          <a:ext cx="885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12</xdr:row>
      <xdr:rowOff>314325</xdr:rowOff>
    </xdr:from>
    <xdr:to>
      <xdr:col>0</xdr:col>
      <xdr:colOff>1495425</xdr:colOff>
      <xdr:row>13</xdr:row>
      <xdr:rowOff>504825</xdr:rowOff>
    </xdr:to>
    <xdr:pic>
      <xdr:nvPicPr>
        <xdr:cNvPr id="23728" name="Рисунок 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134475"/>
          <a:ext cx="790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14</xdr:row>
      <xdr:rowOff>104775</xdr:rowOff>
    </xdr:from>
    <xdr:to>
      <xdr:col>0</xdr:col>
      <xdr:colOff>1562100</xdr:colOff>
      <xdr:row>15</xdr:row>
      <xdr:rowOff>742950</xdr:rowOff>
    </xdr:to>
    <xdr:pic>
      <xdr:nvPicPr>
        <xdr:cNvPr id="23729" name="Рисунок 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"/>
        <a:stretch>
          <a:fillRect/>
        </a:stretch>
      </xdr:blipFill>
      <xdr:spPr bwMode="auto">
        <a:xfrm>
          <a:off x="714375" y="10601325"/>
          <a:ext cx="8477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6</xdr:col>
      <xdr:colOff>704850</xdr:colOff>
      <xdr:row>0</xdr:row>
      <xdr:rowOff>1504950</xdr:rowOff>
    </xdr:to>
    <xdr:pic>
      <xdr:nvPicPr>
        <xdr:cNvPr id="23730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98488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1197349</xdr:colOff>
      <xdr:row>0</xdr:row>
      <xdr:rowOff>299197</xdr:rowOff>
    </xdr:from>
    <xdr:to>
      <xdr:col>2</xdr:col>
      <xdr:colOff>693084</xdr:colOff>
      <xdr:row>0</xdr:row>
      <xdr:rowOff>1382978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349" y="299197"/>
          <a:ext cx="2857500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43</xdr:row>
      <xdr:rowOff>504825</xdr:rowOff>
    </xdr:from>
    <xdr:to>
      <xdr:col>1</xdr:col>
      <xdr:colOff>1485900</xdr:colOff>
      <xdr:row>43</xdr:row>
      <xdr:rowOff>1123950</xdr:rowOff>
    </xdr:to>
    <xdr:pic>
      <xdr:nvPicPr>
        <xdr:cNvPr id="25651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6195000"/>
          <a:ext cx="923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44</xdr:row>
      <xdr:rowOff>466725</xdr:rowOff>
    </xdr:from>
    <xdr:to>
      <xdr:col>1</xdr:col>
      <xdr:colOff>1666875</xdr:colOff>
      <xdr:row>44</xdr:row>
      <xdr:rowOff>1019175</xdr:rowOff>
    </xdr:to>
    <xdr:pic>
      <xdr:nvPicPr>
        <xdr:cNvPr id="25652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7738050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45</xdr:row>
      <xdr:rowOff>457200</xdr:rowOff>
    </xdr:from>
    <xdr:to>
      <xdr:col>1</xdr:col>
      <xdr:colOff>1800225</xdr:colOff>
      <xdr:row>45</xdr:row>
      <xdr:rowOff>1152525</xdr:rowOff>
    </xdr:to>
    <xdr:pic>
      <xdr:nvPicPr>
        <xdr:cNvPr id="25653" name="Рисунок 9" descr="25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9319200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46</xdr:row>
      <xdr:rowOff>381000</xdr:rowOff>
    </xdr:from>
    <xdr:to>
      <xdr:col>1</xdr:col>
      <xdr:colOff>1762125</xdr:colOff>
      <xdr:row>46</xdr:row>
      <xdr:rowOff>1228725</xdr:rowOff>
    </xdr:to>
    <xdr:pic>
      <xdr:nvPicPr>
        <xdr:cNvPr id="25654" name="Рисунок 10" descr="26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0824150"/>
          <a:ext cx="1514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47</xdr:row>
      <xdr:rowOff>266700</xdr:rowOff>
    </xdr:from>
    <xdr:to>
      <xdr:col>1</xdr:col>
      <xdr:colOff>1800225</xdr:colOff>
      <xdr:row>47</xdr:row>
      <xdr:rowOff>1295400</xdr:rowOff>
    </xdr:to>
    <xdr:pic>
      <xdr:nvPicPr>
        <xdr:cNvPr id="25655" name="Рисунок 11" descr="27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2300525"/>
          <a:ext cx="1504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48</xdr:row>
      <xdr:rowOff>238125</xdr:rowOff>
    </xdr:from>
    <xdr:to>
      <xdr:col>1</xdr:col>
      <xdr:colOff>1857375</xdr:colOff>
      <xdr:row>48</xdr:row>
      <xdr:rowOff>1362075</xdr:rowOff>
    </xdr:to>
    <xdr:pic>
      <xdr:nvPicPr>
        <xdr:cNvPr id="25656" name="Рисунок 12" descr="28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3853100"/>
          <a:ext cx="17145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10</xdr:row>
      <xdr:rowOff>133350</xdr:rowOff>
    </xdr:from>
    <xdr:to>
      <xdr:col>1</xdr:col>
      <xdr:colOff>1343025</xdr:colOff>
      <xdr:row>11</xdr:row>
      <xdr:rowOff>866775</xdr:rowOff>
    </xdr:to>
    <xdr:pic>
      <xdr:nvPicPr>
        <xdr:cNvPr id="25657" name="Рисунок 7" descr="1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372225"/>
          <a:ext cx="6667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12</xdr:row>
      <xdr:rowOff>104775</xdr:rowOff>
    </xdr:from>
    <xdr:to>
      <xdr:col>1</xdr:col>
      <xdr:colOff>1371600</xdr:colOff>
      <xdr:row>13</xdr:row>
      <xdr:rowOff>800100</xdr:rowOff>
    </xdr:to>
    <xdr:pic>
      <xdr:nvPicPr>
        <xdr:cNvPr id="25658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0295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14</xdr:row>
      <xdr:rowOff>161925</xdr:rowOff>
    </xdr:from>
    <xdr:to>
      <xdr:col>1</xdr:col>
      <xdr:colOff>1333500</xdr:colOff>
      <xdr:row>17</xdr:row>
      <xdr:rowOff>381000</xdr:rowOff>
    </xdr:to>
    <xdr:pic>
      <xdr:nvPicPr>
        <xdr:cNvPr id="25659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763125"/>
          <a:ext cx="714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18</xdr:row>
      <xdr:rowOff>152400</xdr:rowOff>
    </xdr:from>
    <xdr:to>
      <xdr:col>1</xdr:col>
      <xdr:colOff>1400175</xdr:colOff>
      <xdr:row>19</xdr:row>
      <xdr:rowOff>838200</xdr:rowOff>
    </xdr:to>
    <xdr:pic>
      <xdr:nvPicPr>
        <xdr:cNvPr id="25660" name="Рисунок 10" descr="4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487150"/>
          <a:ext cx="800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20</xdr:row>
      <xdr:rowOff>123825</xdr:rowOff>
    </xdr:from>
    <xdr:to>
      <xdr:col>1</xdr:col>
      <xdr:colOff>1390650</xdr:colOff>
      <xdr:row>21</xdr:row>
      <xdr:rowOff>904875</xdr:rowOff>
    </xdr:to>
    <xdr:pic>
      <xdr:nvPicPr>
        <xdr:cNvPr id="25662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4925675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22</xdr:row>
      <xdr:rowOff>247650</xdr:rowOff>
    </xdr:from>
    <xdr:to>
      <xdr:col>1</xdr:col>
      <xdr:colOff>1390650</xdr:colOff>
      <xdr:row>23</xdr:row>
      <xdr:rowOff>742950</xdr:rowOff>
    </xdr:to>
    <xdr:pic>
      <xdr:nvPicPr>
        <xdr:cNvPr id="25663" name="Рисунок 14" descr="8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6668750"/>
          <a:ext cx="752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24</xdr:row>
      <xdr:rowOff>295275</xdr:rowOff>
    </xdr:from>
    <xdr:to>
      <xdr:col>1</xdr:col>
      <xdr:colOff>1409700</xdr:colOff>
      <xdr:row>25</xdr:row>
      <xdr:rowOff>723900</xdr:rowOff>
    </xdr:to>
    <xdr:pic>
      <xdr:nvPicPr>
        <xdr:cNvPr id="25664" name="Рисунок 15" descr="9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8364200"/>
          <a:ext cx="762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26</xdr:row>
      <xdr:rowOff>285750</xdr:rowOff>
    </xdr:from>
    <xdr:to>
      <xdr:col>1</xdr:col>
      <xdr:colOff>1438275</xdr:colOff>
      <xdr:row>26</xdr:row>
      <xdr:rowOff>1333500</xdr:rowOff>
    </xdr:to>
    <xdr:pic>
      <xdr:nvPicPr>
        <xdr:cNvPr id="25665" name="Рисунок 16" descr="10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00406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27</xdr:row>
      <xdr:rowOff>333375</xdr:rowOff>
    </xdr:from>
    <xdr:to>
      <xdr:col>1</xdr:col>
      <xdr:colOff>1409700</xdr:colOff>
      <xdr:row>28</xdr:row>
      <xdr:rowOff>533400</xdr:rowOff>
    </xdr:to>
    <xdr:pic>
      <xdr:nvPicPr>
        <xdr:cNvPr id="25666" name="Рисунок 17" descr="11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802725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32</xdr:row>
      <xdr:rowOff>123825</xdr:rowOff>
    </xdr:from>
    <xdr:to>
      <xdr:col>1</xdr:col>
      <xdr:colOff>1390650</xdr:colOff>
      <xdr:row>33</xdr:row>
      <xdr:rowOff>942975</xdr:rowOff>
    </xdr:to>
    <xdr:pic>
      <xdr:nvPicPr>
        <xdr:cNvPr id="25667" name="Рисунок 18" descr="12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4631650"/>
          <a:ext cx="7334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37</xdr:row>
      <xdr:rowOff>133350</xdr:rowOff>
    </xdr:from>
    <xdr:to>
      <xdr:col>1</xdr:col>
      <xdr:colOff>1219200</xdr:colOff>
      <xdr:row>37</xdr:row>
      <xdr:rowOff>1390650</xdr:rowOff>
    </xdr:to>
    <xdr:pic>
      <xdr:nvPicPr>
        <xdr:cNvPr id="25668" name="Рисунок 19" descr="13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8003500"/>
          <a:ext cx="466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38</xdr:row>
      <xdr:rowOff>190500</xdr:rowOff>
    </xdr:from>
    <xdr:to>
      <xdr:col>1</xdr:col>
      <xdr:colOff>1247775</xdr:colOff>
      <xdr:row>38</xdr:row>
      <xdr:rowOff>1447800</xdr:rowOff>
    </xdr:to>
    <xdr:pic>
      <xdr:nvPicPr>
        <xdr:cNvPr id="25669" name="Рисунок 20" descr="14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965132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39</xdr:row>
      <xdr:rowOff>209550</xdr:rowOff>
    </xdr:from>
    <xdr:to>
      <xdr:col>1</xdr:col>
      <xdr:colOff>1257300</xdr:colOff>
      <xdr:row>39</xdr:row>
      <xdr:rowOff>1409700</xdr:rowOff>
    </xdr:to>
    <xdr:pic>
      <xdr:nvPicPr>
        <xdr:cNvPr id="25671" name="Рисунок 22" descr="16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2842200"/>
          <a:ext cx="428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12</xdr:col>
      <xdr:colOff>1600200</xdr:colOff>
      <xdr:row>0</xdr:row>
      <xdr:rowOff>3009900</xdr:rowOff>
    </xdr:to>
    <xdr:pic>
      <xdr:nvPicPr>
        <xdr:cNvPr id="25672" name="Рисунок 2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99739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2381249</xdr:colOff>
      <xdr:row>0</xdr:row>
      <xdr:rowOff>819150</xdr:rowOff>
    </xdr:from>
    <xdr:to>
      <xdr:col>3</xdr:col>
      <xdr:colOff>788172</xdr:colOff>
      <xdr:row>0</xdr:row>
      <xdr:rowOff>2722081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9" y="819150"/>
          <a:ext cx="5017273" cy="19029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51</xdr:row>
      <xdr:rowOff>95250</xdr:rowOff>
    </xdr:from>
    <xdr:to>
      <xdr:col>9</xdr:col>
      <xdr:colOff>581025</xdr:colOff>
      <xdr:row>70</xdr:row>
      <xdr:rowOff>123825</xdr:rowOff>
    </xdr:to>
    <xdr:pic>
      <xdr:nvPicPr>
        <xdr:cNvPr id="7135" name="Рисунок 1" descr="2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2620625"/>
          <a:ext cx="5505450" cy="443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</xdr:row>
      <xdr:rowOff>123825</xdr:rowOff>
    </xdr:from>
    <xdr:to>
      <xdr:col>9</xdr:col>
      <xdr:colOff>361950</xdr:colOff>
      <xdr:row>48</xdr:row>
      <xdr:rowOff>114300</xdr:rowOff>
    </xdr:to>
    <xdr:pic>
      <xdr:nvPicPr>
        <xdr:cNvPr id="7136" name="Рисунок 3" descr="23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486650"/>
          <a:ext cx="487680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5</xdr:row>
      <xdr:rowOff>123825</xdr:rowOff>
    </xdr:from>
    <xdr:to>
      <xdr:col>10</xdr:col>
      <xdr:colOff>295275</xdr:colOff>
      <xdr:row>22</xdr:row>
      <xdr:rowOff>123825</xdr:rowOff>
    </xdr:to>
    <xdr:pic>
      <xdr:nvPicPr>
        <xdr:cNvPr id="7137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43175"/>
          <a:ext cx="5276850" cy="376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781050</xdr:colOff>
      <xdr:row>1</xdr:row>
      <xdr:rowOff>914400</xdr:rowOff>
    </xdr:to>
    <xdr:pic>
      <xdr:nvPicPr>
        <xdr:cNvPr id="7138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134470</xdr:colOff>
      <xdr:row>0</xdr:row>
      <xdr:rowOff>437029</xdr:rowOff>
    </xdr:from>
    <xdr:to>
      <xdr:col>6</xdr:col>
      <xdr:colOff>571499</xdr:colOff>
      <xdr:row>1</xdr:row>
      <xdr:rowOff>770016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437029"/>
          <a:ext cx="2857500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tabSelected="1" view="pageBreakPreview" zoomScale="85" zoomScaleNormal="85" zoomScaleSheetLayoutView="85" workbookViewId="0">
      <selection activeCell="D9" sqref="D9:D10"/>
    </sheetView>
  </sheetViews>
  <sheetFormatPr defaultColWidth="9.140625" defaultRowHeight="12.75" x14ac:dyDescent="0.2"/>
  <cols>
    <col min="1" max="1" width="32.7109375" style="4" customWidth="1"/>
    <col min="2" max="2" width="17.7109375" style="4" customWidth="1"/>
    <col min="3" max="3" width="21" style="4" customWidth="1"/>
    <col min="4" max="4" width="47.7109375" style="4" customWidth="1"/>
    <col min="5" max="6" width="10.7109375" style="4" customWidth="1"/>
    <col min="7" max="7" width="10.7109375" style="344" customWidth="1"/>
    <col min="8" max="10" width="5.85546875" style="4" customWidth="1"/>
    <col min="11" max="16384" width="9.140625" style="4"/>
  </cols>
  <sheetData>
    <row r="1" spans="1:24" ht="140.1" customHeight="1" x14ac:dyDescent="0.2">
      <c r="A1" s="118"/>
      <c r="B1" s="119"/>
      <c r="C1" s="119"/>
      <c r="D1" s="119"/>
      <c r="E1" s="119"/>
      <c r="F1" s="119"/>
      <c r="G1" s="120"/>
    </row>
    <row r="2" spans="1:24" ht="20.100000000000001" customHeight="1" x14ac:dyDescent="0.2">
      <c r="A2" s="121" t="s">
        <v>166</v>
      </c>
      <c r="B2" s="122"/>
      <c r="C2" s="122"/>
      <c r="D2" s="122"/>
      <c r="E2" s="122"/>
      <c r="F2" s="122"/>
      <c r="G2" s="123"/>
    </row>
    <row r="3" spans="1:24" ht="20.100000000000001" customHeight="1" thickBot="1" x14ac:dyDescent="0.35">
      <c r="A3" s="132" t="s">
        <v>187</v>
      </c>
      <c r="B3" s="133"/>
      <c r="C3" s="133"/>
      <c r="D3" s="116" t="s">
        <v>198</v>
      </c>
      <c r="E3" s="134" t="str">
        <f>CONCATENATE("Цены в ",VLOOKUP($D$3,Техн!A:C,3,0)," на")</f>
        <v>Цены в рублях на</v>
      </c>
      <c r="F3" s="134"/>
      <c r="G3" s="117">
        <v>46023</v>
      </c>
    </row>
    <row r="4" spans="1:24" ht="30" customHeight="1" thickBot="1" x14ac:dyDescent="0.25">
      <c r="A4" s="69" t="s">
        <v>176</v>
      </c>
      <c r="B4" s="70" t="s">
        <v>2</v>
      </c>
      <c r="C4" s="70" t="s">
        <v>19</v>
      </c>
      <c r="D4" s="70" t="s">
        <v>18</v>
      </c>
      <c r="E4" s="14" t="s">
        <v>23</v>
      </c>
      <c r="F4" s="70" t="s">
        <v>22</v>
      </c>
      <c r="G4" s="339" t="s">
        <v>3</v>
      </c>
    </row>
    <row r="5" spans="1:24" ht="13.5" customHeight="1" thickBot="1" x14ac:dyDescent="0.25">
      <c r="A5" s="125" t="s">
        <v>16</v>
      </c>
      <c r="B5" s="126"/>
      <c r="C5" s="126"/>
      <c r="D5" s="126"/>
      <c r="E5" s="126"/>
      <c r="F5" s="126"/>
      <c r="G5" s="127"/>
    </row>
    <row r="6" spans="1:24" ht="30" customHeight="1" thickBot="1" x14ac:dyDescent="0.25">
      <c r="A6" s="128"/>
      <c r="B6" s="73" t="s">
        <v>11</v>
      </c>
      <c r="C6" s="73" t="s">
        <v>14</v>
      </c>
      <c r="D6" s="130" t="s">
        <v>156</v>
      </c>
      <c r="E6" s="90">
        <v>77.14</v>
      </c>
      <c r="F6" s="77">
        <v>0.155</v>
      </c>
      <c r="G6" s="340">
        <v>36254</v>
      </c>
    </row>
    <row r="7" spans="1:24" ht="30" customHeight="1" thickBot="1" x14ac:dyDescent="0.25">
      <c r="A7" s="129"/>
      <c r="B7" s="73" t="s">
        <v>12</v>
      </c>
      <c r="C7" s="73" t="s">
        <v>15</v>
      </c>
      <c r="D7" s="131"/>
      <c r="E7" s="90">
        <v>82.82</v>
      </c>
      <c r="F7" s="96">
        <v>0.158</v>
      </c>
      <c r="G7" s="340">
        <v>38394</v>
      </c>
    </row>
    <row r="8" spans="1:24" ht="30" customHeight="1" thickBot="1" x14ac:dyDescent="0.25">
      <c r="A8" s="129"/>
      <c r="B8" s="73" t="s">
        <v>13</v>
      </c>
      <c r="C8" s="73" t="s">
        <v>0</v>
      </c>
      <c r="D8" s="131"/>
      <c r="E8" s="90">
        <v>88.4</v>
      </c>
      <c r="F8" s="91">
        <v>0.16500000000000001</v>
      </c>
      <c r="G8" s="340">
        <v>40546</v>
      </c>
    </row>
    <row r="9" spans="1:24" ht="45" customHeight="1" thickBot="1" x14ac:dyDescent="0.25">
      <c r="A9" s="135" t="s">
        <v>157</v>
      </c>
      <c r="B9" s="73" t="s">
        <v>89</v>
      </c>
      <c r="C9" s="73" t="s">
        <v>169</v>
      </c>
      <c r="D9" s="130" t="s">
        <v>78</v>
      </c>
      <c r="E9" s="90">
        <v>96.5</v>
      </c>
      <c r="F9" s="77">
        <v>0.18</v>
      </c>
      <c r="G9" s="340">
        <v>44017</v>
      </c>
      <c r="L9" s="3"/>
    </row>
    <row r="10" spans="1:24" ht="45" customHeight="1" thickBot="1" x14ac:dyDescent="0.25">
      <c r="A10" s="136"/>
      <c r="B10" s="73" t="s">
        <v>90</v>
      </c>
      <c r="C10" s="73" t="s">
        <v>170</v>
      </c>
      <c r="D10" s="131"/>
      <c r="E10" s="90">
        <v>102.8</v>
      </c>
      <c r="F10" s="77">
        <v>0.19800000000000001</v>
      </c>
      <c r="G10" s="340">
        <v>46281</v>
      </c>
    </row>
    <row r="11" spans="1:24" ht="33" customHeight="1" thickBot="1" x14ac:dyDescent="0.25">
      <c r="A11" s="135" t="s">
        <v>157</v>
      </c>
      <c r="B11" s="73" t="s">
        <v>58</v>
      </c>
      <c r="C11" s="86" t="s">
        <v>162</v>
      </c>
      <c r="D11" s="137" t="s">
        <v>77</v>
      </c>
      <c r="E11" s="90">
        <v>137.80000000000001</v>
      </c>
      <c r="F11" s="77">
        <v>0.28299999999999997</v>
      </c>
      <c r="G11" s="340">
        <v>56551</v>
      </c>
    </row>
    <row r="12" spans="1:24" ht="33" customHeight="1" thickBot="1" x14ac:dyDescent="0.25">
      <c r="A12" s="136"/>
      <c r="B12" s="73" t="s">
        <v>59</v>
      </c>
      <c r="C12" s="75" t="s">
        <v>163</v>
      </c>
      <c r="D12" s="138"/>
      <c r="E12" s="90">
        <v>144</v>
      </c>
      <c r="F12" s="77">
        <v>0.29299999999999998</v>
      </c>
      <c r="G12" s="340">
        <v>59016</v>
      </c>
      <c r="R12" s="1"/>
      <c r="S12" s="1"/>
      <c r="T12" s="1"/>
      <c r="U12" s="1"/>
      <c r="V12" s="1"/>
      <c r="W12" s="1"/>
      <c r="X12" s="1"/>
    </row>
    <row r="13" spans="1:24" ht="33" customHeight="1" thickBot="1" x14ac:dyDescent="0.25">
      <c r="A13" s="136"/>
      <c r="B13" s="73" t="s">
        <v>60</v>
      </c>
      <c r="C13" s="73" t="s">
        <v>164</v>
      </c>
      <c r="D13" s="138"/>
      <c r="E13" s="90">
        <v>150.18</v>
      </c>
      <c r="F13" s="77">
        <v>0.313</v>
      </c>
      <c r="G13" s="340">
        <v>61373</v>
      </c>
      <c r="R13" s="1"/>
      <c r="S13" s="124"/>
      <c r="T13" s="124"/>
      <c r="U13" s="124"/>
      <c r="V13" s="124"/>
      <c r="W13" s="124"/>
      <c r="X13" s="1"/>
    </row>
    <row r="14" spans="1:24" ht="84.75" customHeight="1" thickBot="1" x14ac:dyDescent="0.25">
      <c r="A14" s="76"/>
      <c r="B14" s="73" t="s">
        <v>184</v>
      </c>
      <c r="C14" s="73" t="s">
        <v>171</v>
      </c>
      <c r="D14" s="92" t="s">
        <v>179</v>
      </c>
      <c r="E14" s="90">
        <v>127.2</v>
      </c>
      <c r="F14" s="77">
        <v>0.29499999999999998</v>
      </c>
      <c r="G14" s="340">
        <v>83334</v>
      </c>
      <c r="R14" s="1"/>
      <c r="S14" s="2"/>
      <c r="T14" s="2"/>
      <c r="U14" s="2"/>
      <c r="V14" s="2"/>
      <c r="W14" s="2"/>
      <c r="X14" s="1"/>
    </row>
    <row r="15" spans="1:24" ht="15" customHeight="1" thickBot="1" x14ac:dyDescent="0.25">
      <c r="A15" s="125" t="s">
        <v>91</v>
      </c>
      <c r="B15" s="126"/>
      <c r="C15" s="126"/>
      <c r="D15" s="126"/>
      <c r="E15" s="126"/>
      <c r="F15" s="126"/>
      <c r="G15" s="127"/>
      <c r="R15" s="1"/>
      <c r="S15" s="2"/>
      <c r="T15" s="2"/>
      <c r="U15" s="2"/>
      <c r="V15" s="2"/>
      <c r="W15" s="2"/>
      <c r="X15" s="1"/>
    </row>
    <row r="16" spans="1:24" ht="66" customHeight="1" thickBot="1" x14ac:dyDescent="0.25">
      <c r="A16" s="76"/>
      <c r="B16" s="73" t="s">
        <v>20</v>
      </c>
      <c r="C16" s="73" t="s">
        <v>4</v>
      </c>
      <c r="D16" s="74" t="s">
        <v>79</v>
      </c>
      <c r="E16" s="80">
        <v>39.49</v>
      </c>
      <c r="F16" s="73">
        <v>8.2000000000000003E-2</v>
      </c>
      <c r="G16" s="340">
        <v>21731</v>
      </c>
      <c r="R16" s="1"/>
      <c r="S16" s="2"/>
      <c r="T16" s="2"/>
      <c r="U16" s="2"/>
      <c r="V16" s="2"/>
      <c r="W16" s="2"/>
      <c r="X16" s="1"/>
    </row>
    <row r="17" spans="1:25" ht="15" customHeight="1" thickBot="1" x14ac:dyDescent="0.25">
      <c r="A17" s="125" t="s">
        <v>21</v>
      </c>
      <c r="B17" s="126"/>
      <c r="C17" s="126"/>
      <c r="D17" s="126"/>
      <c r="E17" s="126"/>
      <c r="F17" s="126"/>
      <c r="G17" s="127"/>
      <c r="J17" s="1"/>
      <c r="K17" s="1"/>
      <c r="L17" s="1"/>
      <c r="M17" s="1"/>
      <c r="N17" s="1"/>
      <c r="O17" s="1"/>
      <c r="R17" s="1"/>
      <c r="S17" s="5"/>
      <c r="T17" s="5"/>
      <c r="U17" s="5"/>
      <c r="V17" s="5"/>
      <c r="W17" s="5"/>
      <c r="X17" s="1"/>
    </row>
    <row r="18" spans="1:25" ht="64.5" customHeight="1" thickBot="1" x14ac:dyDescent="0.25">
      <c r="A18" s="76"/>
      <c r="B18" s="73" t="s">
        <v>185</v>
      </c>
      <c r="C18" s="73" t="s">
        <v>172</v>
      </c>
      <c r="D18" s="92" t="s">
        <v>177</v>
      </c>
      <c r="E18" s="97">
        <v>24.3</v>
      </c>
      <c r="F18" s="73">
        <v>4.5999999999999999E-2</v>
      </c>
      <c r="G18" s="341">
        <v>20922</v>
      </c>
      <c r="J18" s="1"/>
      <c r="K18" s="1"/>
      <c r="L18" s="1"/>
      <c r="M18" s="1"/>
      <c r="N18" s="1"/>
      <c r="O18" s="1"/>
      <c r="R18" s="1"/>
      <c r="S18" s="5"/>
      <c r="T18" s="5"/>
      <c r="U18" s="5"/>
      <c r="V18" s="5"/>
      <c r="W18" s="5"/>
      <c r="X18" s="1"/>
    </row>
    <row r="19" spans="1:25" ht="94.5" customHeight="1" thickBot="1" x14ac:dyDescent="0.25">
      <c r="A19" s="76"/>
      <c r="B19" s="73" t="s">
        <v>188</v>
      </c>
      <c r="C19" s="73" t="s">
        <v>46</v>
      </c>
      <c r="D19" s="92" t="s">
        <v>186</v>
      </c>
      <c r="E19" s="97">
        <v>44.19</v>
      </c>
      <c r="F19" s="73">
        <v>8.3000000000000004E-2</v>
      </c>
      <c r="G19" s="341">
        <v>24866</v>
      </c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thickBot="1" x14ac:dyDescent="0.25">
      <c r="A20" s="125" t="s">
        <v>41</v>
      </c>
      <c r="B20" s="126"/>
      <c r="C20" s="126"/>
      <c r="D20" s="126"/>
      <c r="E20" s="126"/>
      <c r="F20" s="126"/>
      <c r="G20" s="127"/>
      <c r="Q20" s="1"/>
      <c r="R20" s="1"/>
      <c r="S20" s="1"/>
      <c r="T20" s="1"/>
      <c r="U20" s="1"/>
      <c r="V20" s="1"/>
      <c r="W20" s="1"/>
      <c r="X20" s="1"/>
      <c r="Y20" s="1"/>
    </row>
    <row r="21" spans="1:25" ht="79.5" customHeight="1" thickBot="1" x14ac:dyDescent="0.25">
      <c r="A21" s="76"/>
      <c r="B21" s="73" t="s">
        <v>189</v>
      </c>
      <c r="C21" s="73" t="s">
        <v>167</v>
      </c>
      <c r="D21" s="92" t="s">
        <v>178</v>
      </c>
      <c r="E21" s="90">
        <v>120.45</v>
      </c>
      <c r="F21" s="73">
        <v>0.246</v>
      </c>
      <c r="G21" s="341">
        <v>58449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64.5" customHeight="1" thickBot="1" x14ac:dyDescent="0.25">
      <c r="A22" s="76"/>
      <c r="B22" s="89" t="s">
        <v>180</v>
      </c>
      <c r="C22" s="72" t="s">
        <v>181</v>
      </c>
      <c r="D22" s="113" t="s">
        <v>182</v>
      </c>
      <c r="E22" s="114">
        <v>12</v>
      </c>
      <c r="F22" s="115">
        <v>0.09</v>
      </c>
      <c r="G22" s="340">
        <v>45356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thickBot="1" x14ac:dyDescent="0.25">
      <c r="A23" s="125" t="s">
        <v>61</v>
      </c>
      <c r="B23" s="126"/>
      <c r="C23" s="126"/>
      <c r="D23" s="126"/>
      <c r="E23" s="126"/>
      <c r="F23" s="126"/>
      <c r="G23" s="127"/>
      <c r="Q23" s="1"/>
      <c r="R23" s="1"/>
      <c r="S23" s="1"/>
      <c r="T23" s="1"/>
      <c r="U23" s="1"/>
      <c r="V23" s="1"/>
      <c r="W23" s="1"/>
      <c r="X23" s="1"/>
      <c r="Y23" s="1"/>
    </row>
    <row r="24" spans="1:25" ht="70.5" customHeight="1" thickBot="1" x14ac:dyDescent="0.25">
      <c r="A24" s="76"/>
      <c r="B24" s="73" t="s">
        <v>24</v>
      </c>
      <c r="C24" s="82" t="s">
        <v>25</v>
      </c>
      <c r="D24" s="74" t="s">
        <v>80</v>
      </c>
      <c r="E24" s="90">
        <v>66</v>
      </c>
      <c r="F24" s="73">
        <v>0.13100000000000001</v>
      </c>
      <c r="G24" s="340">
        <v>29914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99" customHeight="1" thickBot="1" x14ac:dyDescent="0.25">
      <c r="A25" s="94"/>
      <c r="B25" s="86" t="s">
        <v>161</v>
      </c>
      <c r="C25" s="95" t="s">
        <v>165</v>
      </c>
      <c r="D25" s="93" t="s">
        <v>80</v>
      </c>
      <c r="E25" s="98">
        <v>108</v>
      </c>
      <c r="F25" s="96">
        <v>0.2</v>
      </c>
      <c r="G25" s="342">
        <v>43633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thickBot="1" x14ac:dyDescent="0.25">
      <c r="A26" s="125" t="s">
        <v>1</v>
      </c>
      <c r="B26" s="126"/>
      <c r="C26" s="126"/>
      <c r="D26" s="126"/>
      <c r="E26" s="126"/>
      <c r="F26" s="126"/>
      <c r="G26" s="127"/>
    </row>
    <row r="27" spans="1:25" ht="67.5" customHeight="1" thickBot="1" x14ac:dyDescent="0.25">
      <c r="A27" s="87"/>
      <c r="B27" s="71" t="s">
        <v>26</v>
      </c>
      <c r="C27" s="71" t="s">
        <v>45</v>
      </c>
      <c r="D27" s="88" t="s">
        <v>81</v>
      </c>
      <c r="E27" s="86">
        <v>28.13</v>
      </c>
      <c r="F27" s="71">
        <v>4.9000000000000002E-2</v>
      </c>
      <c r="G27" s="343">
        <v>8853</v>
      </c>
    </row>
  </sheetData>
  <mergeCells count="17">
    <mergeCell ref="A17:G17"/>
    <mergeCell ref="A23:G23"/>
    <mergeCell ref="A26:G26"/>
    <mergeCell ref="A20:G20"/>
    <mergeCell ref="A9:A10"/>
    <mergeCell ref="D9:D10"/>
    <mergeCell ref="A11:A13"/>
    <mergeCell ref="D11:D13"/>
    <mergeCell ref="A1:G1"/>
    <mergeCell ref="A2:G2"/>
    <mergeCell ref="S13:W13"/>
    <mergeCell ref="A15:G15"/>
    <mergeCell ref="A5:G5"/>
    <mergeCell ref="A6:A8"/>
    <mergeCell ref="D6:D8"/>
    <mergeCell ref="A3:C3"/>
    <mergeCell ref="E3:F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8"/>
  <sheetViews>
    <sheetView view="pageBreakPreview" zoomScale="85" zoomScaleNormal="85" zoomScaleSheetLayoutView="85" workbookViewId="0">
      <selection activeCell="G6" sqref="G6"/>
    </sheetView>
  </sheetViews>
  <sheetFormatPr defaultColWidth="9.140625"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52" customWidth="1"/>
    <col min="8" max="10" width="5.85546875" style="4" customWidth="1"/>
    <col min="11" max="16384" width="9.140625" style="4"/>
  </cols>
  <sheetData>
    <row r="1" spans="1:25" ht="119.25" customHeight="1" thickBot="1" x14ac:dyDescent="0.25">
      <c r="A1" s="142"/>
      <c r="B1" s="143"/>
      <c r="C1" s="143"/>
      <c r="D1" s="143"/>
      <c r="E1" s="143"/>
      <c r="F1" s="143"/>
      <c r="G1" s="144"/>
    </row>
    <row r="2" spans="1:25" ht="30" customHeight="1" thickBot="1" x14ac:dyDescent="0.25">
      <c r="A2" s="69" t="s">
        <v>176</v>
      </c>
      <c r="B2" s="70" t="s">
        <v>2</v>
      </c>
      <c r="C2" s="70" t="s">
        <v>19</v>
      </c>
      <c r="D2" s="70" t="s">
        <v>18</v>
      </c>
      <c r="E2" s="14" t="s">
        <v>23</v>
      </c>
      <c r="F2" s="70" t="s">
        <v>22</v>
      </c>
      <c r="G2" s="345" t="s">
        <v>3</v>
      </c>
    </row>
    <row r="3" spans="1:25" ht="13.5" customHeight="1" thickBot="1" x14ac:dyDescent="0.25">
      <c r="A3" s="125" t="s">
        <v>53</v>
      </c>
      <c r="B3" s="126"/>
      <c r="C3" s="126"/>
      <c r="D3" s="126"/>
      <c r="E3" s="126"/>
      <c r="F3" s="126"/>
      <c r="G3" s="127"/>
    </row>
    <row r="4" spans="1:25" ht="120" customHeight="1" thickBot="1" x14ac:dyDescent="0.25">
      <c r="A4" s="80"/>
      <c r="B4" s="73" t="s">
        <v>54</v>
      </c>
      <c r="C4" s="73" t="s">
        <v>56</v>
      </c>
      <c r="D4" s="78" t="s">
        <v>168</v>
      </c>
      <c r="E4" s="90">
        <v>41.85</v>
      </c>
      <c r="F4" s="73">
        <v>7.5999999999999998E-2</v>
      </c>
      <c r="G4" s="346">
        <v>11457</v>
      </c>
    </row>
    <row r="5" spans="1:25" ht="13.5" customHeight="1" thickBot="1" x14ac:dyDescent="0.25">
      <c r="A5" s="125" t="s">
        <v>62</v>
      </c>
      <c r="B5" s="126"/>
      <c r="C5" s="126"/>
      <c r="D5" s="126"/>
      <c r="E5" s="126"/>
      <c r="F5" s="126"/>
      <c r="G5" s="127"/>
    </row>
    <row r="6" spans="1:25" ht="50.1" customHeight="1" thickBot="1" x14ac:dyDescent="0.25">
      <c r="A6" s="154"/>
      <c r="B6" s="73" t="s">
        <v>29</v>
      </c>
      <c r="C6" s="73" t="s">
        <v>56</v>
      </c>
      <c r="D6" s="151" t="s">
        <v>155</v>
      </c>
      <c r="E6" s="90">
        <v>40.700000000000003</v>
      </c>
      <c r="F6" s="96">
        <v>9.7000000000000003E-2</v>
      </c>
      <c r="G6" s="346">
        <v>12505</v>
      </c>
    </row>
    <row r="7" spans="1:25" ht="50.1" customHeight="1" thickBot="1" x14ac:dyDescent="0.25">
      <c r="A7" s="155"/>
      <c r="B7" s="73" t="s">
        <v>28</v>
      </c>
      <c r="C7" s="73" t="s">
        <v>154</v>
      </c>
      <c r="D7" s="152"/>
      <c r="E7" s="90">
        <v>31.3</v>
      </c>
      <c r="F7" s="96">
        <v>6.3E-2</v>
      </c>
      <c r="G7" s="346">
        <v>8311</v>
      </c>
    </row>
    <row r="8" spans="1:25" ht="50.1" customHeight="1" thickBot="1" x14ac:dyDescent="0.25">
      <c r="A8" s="156"/>
      <c r="B8" s="73" t="s">
        <v>27</v>
      </c>
      <c r="C8" s="86" t="s">
        <v>55</v>
      </c>
      <c r="D8" s="153"/>
      <c r="E8" s="90">
        <v>23</v>
      </c>
      <c r="F8" s="77">
        <v>0.04</v>
      </c>
      <c r="G8" s="346">
        <v>5963</v>
      </c>
      <c r="L8" s="3"/>
    </row>
    <row r="9" spans="1:25" ht="102.75" customHeight="1" thickBot="1" x14ac:dyDescent="0.3">
      <c r="A9" s="105"/>
      <c r="B9" s="73" t="s">
        <v>92</v>
      </c>
      <c r="C9" s="73" t="s">
        <v>57</v>
      </c>
      <c r="D9" s="104" t="s">
        <v>155</v>
      </c>
      <c r="E9" s="90">
        <v>31.2</v>
      </c>
      <c r="F9" s="96">
        <v>0.08</v>
      </c>
      <c r="G9" s="346">
        <v>9412</v>
      </c>
    </row>
    <row r="10" spans="1:25" ht="15" customHeight="1" thickBot="1" x14ac:dyDescent="0.25">
      <c r="A10" s="125" t="s">
        <v>30</v>
      </c>
      <c r="B10" s="126"/>
      <c r="C10" s="126"/>
      <c r="D10" s="126"/>
      <c r="E10" s="126"/>
      <c r="F10" s="126"/>
      <c r="G10" s="127"/>
    </row>
    <row r="11" spans="1:25" ht="66" customHeight="1" thickBot="1" x14ac:dyDescent="0.25">
      <c r="A11" s="140"/>
      <c r="B11" s="73" t="s">
        <v>85</v>
      </c>
      <c r="C11" s="73" t="s">
        <v>47</v>
      </c>
      <c r="D11" s="139" t="s">
        <v>124</v>
      </c>
      <c r="E11" s="80">
        <v>4.9400000000000004</v>
      </c>
      <c r="F11" s="77">
        <v>1.0999999999999999E-2</v>
      </c>
      <c r="G11" s="346">
        <v>4540</v>
      </c>
    </row>
    <row r="12" spans="1:25" ht="66" customHeight="1" thickBot="1" x14ac:dyDescent="0.25">
      <c r="A12" s="145"/>
      <c r="B12" s="73" t="s">
        <v>31</v>
      </c>
      <c r="C12" s="73" t="s">
        <v>48</v>
      </c>
      <c r="D12" s="131"/>
      <c r="E12" s="80">
        <v>9.8800000000000008</v>
      </c>
      <c r="F12" s="77">
        <v>1.9E-2</v>
      </c>
      <c r="G12" s="347">
        <v>8779</v>
      </c>
      <c r="R12" s="1"/>
      <c r="S12" s="124"/>
      <c r="T12" s="124"/>
      <c r="U12" s="124"/>
      <c r="V12" s="124"/>
      <c r="W12" s="124"/>
      <c r="X12" s="1"/>
    </row>
    <row r="13" spans="1:25" ht="66" customHeight="1" thickBot="1" x14ac:dyDescent="0.25">
      <c r="A13" s="140"/>
      <c r="B13" s="73" t="s">
        <v>84</v>
      </c>
      <c r="C13" s="73" t="s">
        <v>49</v>
      </c>
      <c r="D13" s="139" t="s">
        <v>124</v>
      </c>
      <c r="E13" s="80">
        <v>6.78</v>
      </c>
      <c r="F13" s="77">
        <v>1.9E-2</v>
      </c>
      <c r="G13" s="346">
        <v>5099</v>
      </c>
      <c r="R13" s="1"/>
      <c r="S13" s="2"/>
      <c r="T13" s="2"/>
      <c r="U13" s="2"/>
      <c r="V13" s="2"/>
      <c r="W13" s="2"/>
      <c r="X13" s="1"/>
    </row>
    <row r="14" spans="1:25" ht="66" customHeight="1" thickBot="1" x14ac:dyDescent="0.25">
      <c r="A14" s="141"/>
      <c r="B14" s="73" t="s">
        <v>32</v>
      </c>
      <c r="C14" s="73" t="s">
        <v>50</v>
      </c>
      <c r="D14" s="131"/>
      <c r="E14" s="80">
        <v>13.56</v>
      </c>
      <c r="F14" s="77">
        <v>2.7E-2</v>
      </c>
      <c r="G14" s="347">
        <v>9833</v>
      </c>
      <c r="J14" s="1"/>
      <c r="K14" s="1"/>
      <c r="L14" s="1"/>
      <c r="M14" s="1"/>
      <c r="N14" s="1"/>
      <c r="O14" s="1"/>
      <c r="R14" s="1"/>
      <c r="S14" s="5"/>
      <c r="T14" s="5"/>
      <c r="U14" s="5"/>
      <c r="V14" s="5"/>
      <c r="W14" s="5"/>
      <c r="X14" s="1"/>
    </row>
    <row r="15" spans="1:25" ht="66" customHeight="1" thickBot="1" x14ac:dyDescent="0.25">
      <c r="A15" s="140"/>
      <c r="B15" s="73" t="s">
        <v>83</v>
      </c>
      <c r="C15" s="73" t="s">
        <v>51</v>
      </c>
      <c r="D15" s="139" t="s">
        <v>124</v>
      </c>
      <c r="E15" s="80">
        <v>10.79</v>
      </c>
      <c r="F15" s="77">
        <v>2.5999999999999999E-2</v>
      </c>
      <c r="G15" s="347">
        <v>6747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5" ht="66" customHeight="1" thickBot="1" x14ac:dyDescent="0.25">
      <c r="A16" s="141"/>
      <c r="B16" s="73" t="s">
        <v>33</v>
      </c>
      <c r="C16" s="73" t="s">
        <v>52</v>
      </c>
      <c r="D16" s="131"/>
      <c r="E16" s="80">
        <v>21.58</v>
      </c>
      <c r="F16" s="77">
        <v>4.2999999999999997E-2</v>
      </c>
      <c r="G16" s="347">
        <v>12925</v>
      </c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thickBot="1" x14ac:dyDescent="0.25">
      <c r="A17" s="125" t="s">
        <v>63</v>
      </c>
      <c r="B17" s="126"/>
      <c r="C17" s="126"/>
      <c r="D17" s="126"/>
      <c r="E17" s="126"/>
      <c r="F17" s="126"/>
      <c r="G17" s="127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4.75" customHeight="1" thickBot="1" x14ac:dyDescent="0.25">
      <c r="A18" s="140"/>
      <c r="B18" s="73" t="s">
        <v>34</v>
      </c>
      <c r="C18" s="71" t="s">
        <v>152</v>
      </c>
      <c r="D18" s="83" t="s">
        <v>42</v>
      </c>
      <c r="E18" s="97">
        <v>4</v>
      </c>
      <c r="F18" s="73">
        <v>2E-3</v>
      </c>
      <c r="G18" s="346">
        <v>2976</v>
      </c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4.75" customHeight="1" thickBot="1" x14ac:dyDescent="0.25">
      <c r="A19" s="141"/>
      <c r="B19" s="73" t="s">
        <v>44</v>
      </c>
      <c r="C19" s="75" t="s">
        <v>153</v>
      </c>
      <c r="D19" s="79" t="s">
        <v>64</v>
      </c>
      <c r="E19" s="90">
        <v>0.4</v>
      </c>
      <c r="F19" s="73">
        <v>1E-3</v>
      </c>
      <c r="G19" s="346">
        <v>2029</v>
      </c>
      <c r="Q19" s="1"/>
      <c r="R19" s="1"/>
      <c r="S19" s="1"/>
      <c r="T19" s="1"/>
      <c r="U19" s="1"/>
      <c r="V19" s="1"/>
      <c r="W19" s="1"/>
      <c r="X19" s="1"/>
      <c r="Y19" s="1"/>
    </row>
    <row r="20" spans="1:25" ht="78.75" customHeight="1" thickBot="1" x14ac:dyDescent="0.25">
      <c r="A20" s="76"/>
      <c r="B20" s="89" t="s">
        <v>158</v>
      </c>
      <c r="C20" s="73" t="s">
        <v>67</v>
      </c>
      <c r="D20" s="83" t="s">
        <v>43</v>
      </c>
      <c r="E20" s="90">
        <v>9</v>
      </c>
      <c r="F20" s="77">
        <v>0.02</v>
      </c>
      <c r="G20" s="347">
        <v>1151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thickBot="1" x14ac:dyDescent="0.25">
      <c r="A21" s="125" t="s">
        <v>65</v>
      </c>
      <c r="B21" s="126"/>
      <c r="C21" s="126"/>
      <c r="D21" s="126"/>
      <c r="E21" s="126"/>
      <c r="F21" s="126"/>
      <c r="G21" s="127"/>
      <c r="Q21" s="1"/>
      <c r="R21" s="1"/>
      <c r="S21" s="1"/>
      <c r="T21" s="1"/>
      <c r="U21" s="1"/>
      <c r="V21" s="1"/>
      <c r="W21" s="1"/>
      <c r="X21" s="1"/>
      <c r="Y21" s="1"/>
    </row>
    <row r="22" spans="1:25" ht="35.1" customHeight="1" thickBot="1" x14ac:dyDescent="0.25">
      <c r="A22" s="140"/>
      <c r="B22" s="73" t="s">
        <v>35</v>
      </c>
      <c r="C22" s="73" t="s">
        <v>192</v>
      </c>
      <c r="D22" s="137" t="s">
        <v>82</v>
      </c>
      <c r="E22" s="90">
        <v>4.96</v>
      </c>
      <c r="F22" s="77">
        <v>0.01</v>
      </c>
      <c r="G22" s="346">
        <v>4364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35.1" customHeight="1" thickBot="1" x14ac:dyDescent="0.25">
      <c r="A23" s="141"/>
      <c r="B23" s="73" t="s">
        <v>36</v>
      </c>
      <c r="C23" s="73" t="s">
        <v>193</v>
      </c>
      <c r="D23" s="138"/>
      <c r="E23" s="90">
        <v>9.93</v>
      </c>
      <c r="F23" s="77">
        <v>0.02</v>
      </c>
      <c r="G23" s="346">
        <v>6501</v>
      </c>
    </row>
    <row r="24" spans="1:25" ht="35.1" customHeight="1" thickBot="1" x14ac:dyDescent="0.25">
      <c r="A24" s="141"/>
      <c r="B24" s="73" t="s">
        <v>37</v>
      </c>
      <c r="C24" s="73" t="s">
        <v>194</v>
      </c>
      <c r="D24" s="138"/>
      <c r="E24" s="90">
        <v>14.89</v>
      </c>
      <c r="F24" s="77">
        <v>0.03</v>
      </c>
      <c r="G24" s="346">
        <v>8684</v>
      </c>
    </row>
    <row r="25" spans="1:25" ht="36.950000000000003" customHeight="1" thickBot="1" x14ac:dyDescent="0.25">
      <c r="A25" s="118"/>
      <c r="B25" s="80" t="s">
        <v>38</v>
      </c>
      <c r="C25" s="84" t="s">
        <v>195</v>
      </c>
      <c r="D25" s="148" t="s">
        <v>82</v>
      </c>
      <c r="E25" s="99">
        <v>16.8</v>
      </c>
      <c r="F25" s="102">
        <v>0.04</v>
      </c>
      <c r="G25" s="348">
        <v>10826</v>
      </c>
    </row>
    <row r="26" spans="1:25" ht="36.950000000000003" customHeight="1" thickBot="1" x14ac:dyDescent="0.25">
      <c r="A26" s="146"/>
      <c r="B26" s="86" t="s">
        <v>39</v>
      </c>
      <c r="C26" s="72" t="s">
        <v>196</v>
      </c>
      <c r="D26" s="149"/>
      <c r="E26" s="100">
        <v>24.82</v>
      </c>
      <c r="F26" s="96">
        <v>0.05</v>
      </c>
      <c r="G26" s="349">
        <v>13013</v>
      </c>
      <c r="H26" s="1"/>
      <c r="I26" s="1"/>
      <c r="J26" s="1"/>
      <c r="K26" s="1"/>
    </row>
    <row r="27" spans="1:25" ht="36.950000000000003" customHeight="1" thickBot="1" x14ac:dyDescent="0.25">
      <c r="A27" s="147"/>
      <c r="B27" s="81" t="s">
        <v>40</v>
      </c>
      <c r="C27" s="85" t="s">
        <v>197</v>
      </c>
      <c r="D27" s="150"/>
      <c r="E27" s="101">
        <v>29.24</v>
      </c>
      <c r="F27" s="103">
        <v>6.6000000000000003E-2</v>
      </c>
      <c r="G27" s="350">
        <v>15153</v>
      </c>
      <c r="H27" s="6"/>
      <c r="I27" s="6"/>
      <c r="J27" s="6"/>
      <c r="K27" s="1"/>
    </row>
    <row r="28" spans="1:25" x14ac:dyDescent="0.2">
      <c r="A28" s="1"/>
      <c r="B28" s="1"/>
      <c r="C28" s="1"/>
      <c r="D28" s="1"/>
      <c r="E28" s="1"/>
      <c r="F28" s="1"/>
      <c r="G28" s="351"/>
    </row>
    <row r="29" spans="1:25" x14ac:dyDescent="0.2">
      <c r="A29" s="1"/>
      <c r="B29" s="1"/>
      <c r="C29" s="1"/>
      <c r="D29" s="1"/>
      <c r="E29" s="1"/>
      <c r="F29" s="1"/>
      <c r="G29" s="351"/>
    </row>
    <row r="30" spans="1:25" x14ac:dyDescent="0.2">
      <c r="A30" s="1"/>
      <c r="B30" s="1"/>
      <c r="C30" s="1"/>
      <c r="D30" s="1"/>
      <c r="E30" s="1"/>
      <c r="F30" s="1"/>
      <c r="G30" s="351"/>
    </row>
    <row r="31" spans="1:25" x14ac:dyDescent="0.2">
      <c r="A31" s="1"/>
      <c r="B31" s="1"/>
      <c r="C31" s="1"/>
      <c r="D31" s="1"/>
      <c r="E31" s="1"/>
      <c r="F31" s="1"/>
      <c r="G31" s="351"/>
      <c r="H31" s="1"/>
    </row>
    <row r="32" spans="1:25" x14ac:dyDescent="0.2">
      <c r="A32" s="1"/>
      <c r="B32" s="1"/>
      <c r="C32" s="1"/>
      <c r="D32" s="1"/>
      <c r="E32" s="1"/>
      <c r="F32" s="1"/>
      <c r="G32" s="351"/>
      <c r="H32" s="1"/>
    </row>
    <row r="33" spans="1:9" x14ac:dyDescent="0.2">
      <c r="A33" s="1"/>
      <c r="B33" s="1"/>
      <c r="C33" s="1"/>
      <c r="D33" s="1"/>
      <c r="E33" s="1"/>
      <c r="F33" s="1"/>
      <c r="G33" s="35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35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35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35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35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351"/>
      <c r="H38" s="1"/>
      <c r="I38" s="1"/>
    </row>
  </sheetData>
  <mergeCells count="20">
    <mergeCell ref="A1:G1"/>
    <mergeCell ref="A11:A12"/>
    <mergeCell ref="A25:A27"/>
    <mergeCell ref="D25:D27"/>
    <mergeCell ref="A21:G21"/>
    <mergeCell ref="A22:A24"/>
    <mergeCell ref="D22:D24"/>
    <mergeCell ref="A15:A16"/>
    <mergeCell ref="A18:A19"/>
    <mergeCell ref="A17:G17"/>
    <mergeCell ref="D15:D16"/>
    <mergeCell ref="A3:G3"/>
    <mergeCell ref="D6:D8"/>
    <mergeCell ref="A6:A8"/>
    <mergeCell ref="S12:W12"/>
    <mergeCell ref="A5:G5"/>
    <mergeCell ref="A10:G10"/>
    <mergeCell ref="D11:D12"/>
    <mergeCell ref="A13:A14"/>
    <mergeCell ref="D13:D14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view="pageBreakPreview" zoomScale="50" zoomScaleNormal="100" zoomScaleSheetLayoutView="50" workbookViewId="0">
      <selection activeCell="M13" sqref="A1:XFD1048576"/>
    </sheetView>
  </sheetViews>
  <sheetFormatPr defaultColWidth="9.140625" defaultRowHeight="15" x14ac:dyDescent="0.25"/>
  <cols>
    <col min="1" max="1" width="48.140625" style="23" customWidth="1"/>
    <col min="2" max="2" width="30.7109375" style="23" customWidth="1"/>
    <col min="3" max="3" width="19.85546875" style="23" customWidth="1"/>
    <col min="4" max="4" width="16.42578125" style="19" customWidth="1"/>
    <col min="5" max="5" width="22.5703125" style="24" customWidth="1"/>
    <col min="6" max="6" width="17.85546875" style="24" customWidth="1"/>
    <col min="7" max="7" width="21.7109375" style="24" customWidth="1"/>
    <col min="8" max="8" width="17.5703125" style="24" customWidth="1"/>
    <col min="9" max="9" width="26.85546875" style="24" customWidth="1"/>
    <col min="10" max="10" width="17" style="24" customWidth="1"/>
    <col min="11" max="11" width="20.5703125" style="18" customWidth="1"/>
    <col min="12" max="12" width="16.5703125" style="18" customWidth="1"/>
    <col min="13" max="13" width="24.28515625" style="361" customWidth="1"/>
    <col min="14" max="16384" width="9.140625" style="18"/>
  </cols>
  <sheetData>
    <row r="1" spans="1:17" ht="243" customHeight="1" thickBot="1" x14ac:dyDescent="0.3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5"/>
    </row>
    <row r="2" spans="1:17" ht="48.75" customHeight="1" thickBot="1" x14ac:dyDescent="0.3">
      <c r="A2" s="246" t="s">
        <v>95</v>
      </c>
      <c r="B2" s="247"/>
      <c r="C2" s="247"/>
      <c r="D2" s="247"/>
      <c r="E2" s="247"/>
      <c r="F2" s="247"/>
      <c r="G2" s="247"/>
      <c r="H2" s="248"/>
      <c r="I2" s="248"/>
      <c r="J2" s="248"/>
      <c r="K2" s="248"/>
      <c r="L2" s="248"/>
      <c r="M2" s="249"/>
    </row>
    <row r="3" spans="1:17" ht="21" customHeight="1" x14ac:dyDescent="0.25">
      <c r="A3" s="255" t="s">
        <v>96</v>
      </c>
      <c r="B3" s="157" t="s">
        <v>97</v>
      </c>
      <c r="C3" s="158"/>
      <c r="D3" s="258" t="s">
        <v>98</v>
      </c>
      <c r="E3" s="258"/>
      <c r="F3" s="263" t="s">
        <v>99</v>
      </c>
      <c r="G3" s="264"/>
      <c r="H3" s="179"/>
      <c r="I3" s="180"/>
      <c r="J3" s="180"/>
      <c r="K3" s="180"/>
      <c r="L3" s="180"/>
      <c r="M3" s="181"/>
    </row>
    <row r="4" spans="1:17" ht="19.5" customHeight="1" x14ac:dyDescent="0.25">
      <c r="A4" s="256"/>
      <c r="B4" s="159" t="s">
        <v>88</v>
      </c>
      <c r="C4" s="160"/>
      <c r="D4" s="262" t="s">
        <v>100</v>
      </c>
      <c r="E4" s="262"/>
      <c r="F4" s="250"/>
      <c r="G4" s="265"/>
      <c r="H4" s="61" t="s">
        <v>34</v>
      </c>
      <c r="I4" s="250" t="s">
        <v>101</v>
      </c>
      <c r="J4" s="250"/>
      <c r="K4" s="250"/>
      <c r="L4" s="250"/>
      <c r="M4" s="251"/>
    </row>
    <row r="5" spans="1:17" ht="18.75" customHeight="1" thickBot="1" x14ac:dyDescent="0.35">
      <c r="A5" s="257"/>
      <c r="B5" s="161" t="s">
        <v>83</v>
      </c>
      <c r="C5" s="162"/>
      <c r="D5" s="268" t="s">
        <v>102</v>
      </c>
      <c r="E5" s="268"/>
      <c r="F5" s="266"/>
      <c r="G5" s="267"/>
      <c r="H5" s="252"/>
      <c r="I5" s="253"/>
      <c r="J5" s="253"/>
      <c r="K5" s="253"/>
      <c r="L5" s="253"/>
      <c r="M5" s="254"/>
    </row>
    <row r="6" spans="1:17" ht="21" customHeight="1" thickBot="1" x14ac:dyDescent="0.3">
      <c r="A6" s="269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1"/>
    </row>
    <row r="7" spans="1:17" ht="63" customHeight="1" thickBot="1" x14ac:dyDescent="0.3">
      <c r="A7" s="238" t="s">
        <v>159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7" ht="6.75" hidden="1" customHeight="1" x14ac:dyDescent="0.25">
      <c r="A8" s="272"/>
      <c r="B8" s="273"/>
      <c r="C8" s="273"/>
      <c r="D8" s="273"/>
      <c r="E8" s="274"/>
      <c r="F8" s="274"/>
      <c r="G8" s="274"/>
      <c r="H8" s="274"/>
      <c r="I8" s="274"/>
      <c r="J8" s="275"/>
      <c r="K8" s="26"/>
      <c r="L8" s="27"/>
      <c r="M8" s="353"/>
    </row>
    <row r="9" spans="1:17" ht="21" thickBot="1" x14ac:dyDescent="0.35">
      <c r="A9" s="192" t="s">
        <v>103</v>
      </c>
      <c r="B9" s="192" t="s">
        <v>176</v>
      </c>
      <c r="C9" s="192" t="s">
        <v>2</v>
      </c>
      <c r="D9" s="276" t="s">
        <v>104</v>
      </c>
      <c r="E9" s="259" t="s">
        <v>105</v>
      </c>
      <c r="F9" s="260"/>
      <c r="G9" s="260"/>
      <c r="H9" s="260"/>
      <c r="I9" s="260"/>
      <c r="J9" s="260"/>
      <c r="K9" s="260"/>
      <c r="L9" s="261"/>
      <c r="M9" s="354" t="s">
        <v>3</v>
      </c>
    </row>
    <row r="10" spans="1:17" ht="35.25" customHeight="1" thickBot="1" x14ac:dyDescent="0.3">
      <c r="A10" s="171"/>
      <c r="B10" s="172"/>
      <c r="C10" s="171"/>
      <c r="D10" s="277"/>
      <c r="E10" s="58" t="s">
        <v>106</v>
      </c>
      <c r="F10" s="59" t="s">
        <v>107</v>
      </c>
      <c r="G10" s="58" t="s">
        <v>108</v>
      </c>
      <c r="H10" s="59" t="s">
        <v>107</v>
      </c>
      <c r="I10" s="60" t="s">
        <v>109</v>
      </c>
      <c r="J10" s="59" t="s">
        <v>107</v>
      </c>
      <c r="K10" s="58" t="s">
        <v>71</v>
      </c>
      <c r="L10" s="59" t="s">
        <v>107</v>
      </c>
      <c r="M10" s="355"/>
    </row>
    <row r="11" spans="1:17" ht="47.25" customHeight="1" x14ac:dyDescent="0.3">
      <c r="A11" s="224" t="s">
        <v>126</v>
      </c>
      <c r="B11" s="193"/>
      <c r="C11" s="193" t="s">
        <v>127</v>
      </c>
      <c r="D11" s="225">
        <v>1</v>
      </c>
      <c r="E11" s="227" t="s">
        <v>29</v>
      </c>
      <c r="F11" s="229">
        <v>1</v>
      </c>
      <c r="G11" s="204" t="s">
        <v>68</v>
      </c>
      <c r="H11" s="169" t="s">
        <v>110</v>
      </c>
      <c r="I11" s="205"/>
      <c r="J11" s="28"/>
      <c r="K11" s="167" t="s">
        <v>36</v>
      </c>
      <c r="L11" s="169" t="s">
        <v>110</v>
      </c>
      <c r="M11" s="356">
        <v>27785</v>
      </c>
    </row>
    <row r="12" spans="1:17" ht="85.5" customHeight="1" thickBot="1" x14ac:dyDescent="0.3">
      <c r="A12" s="278"/>
      <c r="B12" s="194"/>
      <c r="C12" s="194"/>
      <c r="D12" s="226"/>
      <c r="E12" s="228"/>
      <c r="F12" s="230"/>
      <c r="G12" s="170"/>
      <c r="H12" s="170"/>
      <c r="I12" s="206"/>
      <c r="J12" s="30"/>
      <c r="K12" s="168"/>
      <c r="L12" s="170"/>
      <c r="M12" s="357"/>
    </row>
    <row r="13" spans="1:17" ht="51.75" customHeight="1" x14ac:dyDescent="0.25">
      <c r="A13" s="224" t="s">
        <v>128</v>
      </c>
      <c r="B13" s="193"/>
      <c r="C13" s="193" t="s">
        <v>129</v>
      </c>
      <c r="D13" s="225">
        <v>1</v>
      </c>
      <c r="E13" s="227" t="s">
        <v>29</v>
      </c>
      <c r="F13" s="229">
        <v>1</v>
      </c>
      <c r="G13" s="204" t="s">
        <v>68</v>
      </c>
      <c r="H13" s="229">
        <v>1</v>
      </c>
      <c r="I13" s="231" t="s">
        <v>111</v>
      </c>
      <c r="J13" s="233">
        <v>2</v>
      </c>
      <c r="K13" s="167" t="s">
        <v>36</v>
      </c>
      <c r="L13" s="169" t="s">
        <v>110</v>
      </c>
      <c r="M13" s="356">
        <v>38795</v>
      </c>
    </row>
    <row r="14" spans="1:17" ht="80.25" customHeight="1" thickBot="1" x14ac:dyDescent="0.3">
      <c r="A14" s="153"/>
      <c r="B14" s="194"/>
      <c r="C14" s="194"/>
      <c r="D14" s="226"/>
      <c r="E14" s="228"/>
      <c r="F14" s="230"/>
      <c r="G14" s="170"/>
      <c r="H14" s="170"/>
      <c r="I14" s="232"/>
      <c r="J14" s="234"/>
      <c r="K14" s="168"/>
      <c r="L14" s="170"/>
      <c r="M14" s="357"/>
      <c r="Q14" s="25"/>
    </row>
    <row r="15" spans="1:17" ht="25.5" customHeight="1" x14ac:dyDescent="0.25">
      <c r="A15" s="215" t="s">
        <v>130</v>
      </c>
      <c r="B15" s="163"/>
      <c r="C15" s="163" t="s">
        <v>131</v>
      </c>
      <c r="D15" s="182">
        <v>1</v>
      </c>
      <c r="E15" s="184" t="s">
        <v>29</v>
      </c>
      <c r="F15" s="178">
        <v>1</v>
      </c>
      <c r="G15" s="187" t="s">
        <v>32</v>
      </c>
      <c r="H15" s="178">
        <v>1</v>
      </c>
      <c r="I15" s="189"/>
      <c r="J15" s="173"/>
      <c r="K15" s="167" t="s">
        <v>36</v>
      </c>
      <c r="L15" s="236" t="s">
        <v>110</v>
      </c>
      <c r="M15" s="356">
        <v>37618</v>
      </c>
    </row>
    <row r="16" spans="1:17" ht="39.75" customHeight="1" thickBot="1" x14ac:dyDescent="0.3">
      <c r="A16" s="152"/>
      <c r="B16" s="201"/>
      <c r="C16" s="201"/>
      <c r="D16" s="241"/>
      <c r="E16" s="242"/>
      <c r="F16" s="188"/>
      <c r="G16" s="170"/>
      <c r="H16" s="170"/>
      <c r="I16" s="190"/>
      <c r="J16" s="174"/>
      <c r="K16" s="235"/>
      <c r="L16" s="237"/>
      <c r="M16" s="358"/>
    </row>
    <row r="17" spans="1:21" ht="27" customHeight="1" x14ac:dyDescent="0.25">
      <c r="A17" s="152"/>
      <c r="B17" s="201"/>
      <c r="C17" s="201"/>
      <c r="D17" s="241"/>
      <c r="E17" s="242"/>
      <c r="F17" s="188"/>
      <c r="G17" s="204" t="s">
        <v>68</v>
      </c>
      <c r="H17" s="188">
        <v>1</v>
      </c>
      <c r="I17" s="190"/>
      <c r="J17" s="174"/>
      <c r="K17" s="235"/>
      <c r="L17" s="237"/>
      <c r="M17" s="358"/>
    </row>
    <row r="18" spans="1:21" ht="44.25" customHeight="1" thickBot="1" x14ac:dyDescent="0.3">
      <c r="A18" s="153"/>
      <c r="B18" s="164"/>
      <c r="C18" s="164"/>
      <c r="D18" s="183"/>
      <c r="E18" s="185"/>
      <c r="F18" s="186"/>
      <c r="G18" s="170"/>
      <c r="H18" s="170"/>
      <c r="I18" s="191"/>
      <c r="J18" s="175"/>
      <c r="K18" s="168"/>
      <c r="L18" s="170"/>
      <c r="M18" s="357"/>
    </row>
    <row r="19" spans="1:21" ht="54" customHeight="1" x14ac:dyDescent="0.25">
      <c r="A19" s="215" t="s">
        <v>132</v>
      </c>
      <c r="B19" s="163"/>
      <c r="C19" s="163" t="s">
        <v>133</v>
      </c>
      <c r="D19" s="182">
        <v>1</v>
      </c>
      <c r="E19" s="184" t="s">
        <v>29</v>
      </c>
      <c r="F19" s="178">
        <v>1</v>
      </c>
      <c r="G19" s="187" t="s">
        <v>68</v>
      </c>
      <c r="H19" s="178">
        <v>2</v>
      </c>
      <c r="I19" s="176"/>
      <c r="J19" s="195"/>
      <c r="K19" s="167" t="s">
        <v>36</v>
      </c>
      <c r="L19" s="169" t="s">
        <v>110</v>
      </c>
      <c r="M19" s="356">
        <v>36564</v>
      </c>
    </row>
    <row r="20" spans="1:21" ht="81.75" customHeight="1" thickBot="1" x14ac:dyDescent="0.3">
      <c r="A20" s="153"/>
      <c r="B20" s="164"/>
      <c r="C20" s="164"/>
      <c r="D20" s="183"/>
      <c r="E20" s="185"/>
      <c r="F20" s="186"/>
      <c r="G20" s="170"/>
      <c r="H20" s="170"/>
      <c r="I20" s="177"/>
      <c r="J20" s="196"/>
      <c r="K20" s="168"/>
      <c r="L20" s="170"/>
      <c r="M20" s="357"/>
    </row>
    <row r="21" spans="1:21" ht="46.5" customHeight="1" x14ac:dyDescent="0.25">
      <c r="A21" s="215" t="s">
        <v>135</v>
      </c>
      <c r="B21" s="163"/>
      <c r="C21" s="163" t="s">
        <v>136</v>
      </c>
      <c r="D21" s="182">
        <v>1</v>
      </c>
      <c r="E21" s="184" t="s">
        <v>29</v>
      </c>
      <c r="F21" s="178">
        <v>1</v>
      </c>
      <c r="G21" s="187" t="s">
        <v>33</v>
      </c>
      <c r="H21" s="178">
        <v>1</v>
      </c>
      <c r="I21" s="189"/>
      <c r="J21" s="197"/>
      <c r="K21" s="167" t="s">
        <v>36</v>
      </c>
      <c r="L21" s="169" t="s">
        <v>110</v>
      </c>
      <c r="M21" s="356">
        <v>31931</v>
      </c>
    </row>
    <row r="22" spans="1:21" ht="81" customHeight="1" thickBot="1" x14ac:dyDescent="0.3">
      <c r="A22" s="153"/>
      <c r="B22" s="164"/>
      <c r="C22" s="164"/>
      <c r="D22" s="183"/>
      <c r="E22" s="185"/>
      <c r="F22" s="186"/>
      <c r="G22" s="170"/>
      <c r="H22" s="170"/>
      <c r="I22" s="191"/>
      <c r="J22" s="198"/>
      <c r="K22" s="168"/>
      <c r="L22" s="170"/>
      <c r="M22" s="357"/>
    </row>
    <row r="23" spans="1:21" ht="46.5" customHeight="1" x14ac:dyDescent="0.25">
      <c r="A23" s="215" t="s">
        <v>138</v>
      </c>
      <c r="B23" s="163"/>
      <c r="C23" s="163" t="s">
        <v>139</v>
      </c>
      <c r="D23" s="182">
        <v>1</v>
      </c>
      <c r="E23" s="184" t="s">
        <v>28</v>
      </c>
      <c r="F23" s="178">
        <v>1</v>
      </c>
      <c r="G23" s="187" t="s">
        <v>68</v>
      </c>
      <c r="H23" s="178">
        <v>1</v>
      </c>
      <c r="I23" s="189"/>
      <c r="J23" s="197"/>
      <c r="K23" s="167" t="s">
        <v>36</v>
      </c>
      <c r="L23" s="169" t="s">
        <v>110</v>
      </c>
      <c r="M23" s="356">
        <v>23591</v>
      </c>
    </row>
    <row r="24" spans="1:21" ht="83.25" customHeight="1" thickBot="1" x14ac:dyDescent="0.3">
      <c r="A24" s="153"/>
      <c r="B24" s="164"/>
      <c r="C24" s="164"/>
      <c r="D24" s="183"/>
      <c r="E24" s="185"/>
      <c r="F24" s="186"/>
      <c r="G24" s="170"/>
      <c r="H24" s="170"/>
      <c r="I24" s="191"/>
      <c r="J24" s="198"/>
      <c r="K24" s="168"/>
      <c r="L24" s="170"/>
      <c r="M24" s="357"/>
    </row>
    <row r="25" spans="1:21" ht="47.25" customHeight="1" x14ac:dyDescent="0.25">
      <c r="A25" s="215" t="s">
        <v>134</v>
      </c>
      <c r="B25" s="163"/>
      <c r="C25" s="163" t="s">
        <v>140</v>
      </c>
      <c r="D25" s="182">
        <v>1</v>
      </c>
      <c r="E25" s="184" t="s">
        <v>28</v>
      </c>
      <c r="F25" s="178">
        <v>1</v>
      </c>
      <c r="G25" s="187" t="s">
        <v>32</v>
      </c>
      <c r="H25" s="178">
        <v>1</v>
      </c>
      <c r="I25" s="189"/>
      <c r="J25" s="197"/>
      <c r="K25" s="167" t="s">
        <v>36</v>
      </c>
      <c r="L25" s="169" t="s">
        <v>110</v>
      </c>
      <c r="M25" s="356">
        <v>24645</v>
      </c>
    </row>
    <row r="26" spans="1:21" ht="85.5" customHeight="1" thickBot="1" x14ac:dyDescent="0.3">
      <c r="A26" s="153"/>
      <c r="B26" s="164"/>
      <c r="C26" s="164"/>
      <c r="D26" s="183"/>
      <c r="E26" s="185"/>
      <c r="F26" s="186"/>
      <c r="G26" s="170"/>
      <c r="H26" s="170"/>
      <c r="I26" s="191"/>
      <c r="J26" s="198"/>
      <c r="K26" s="168"/>
      <c r="L26" s="170"/>
      <c r="M26" s="357"/>
    </row>
    <row r="27" spans="1:21" ht="135" customHeight="1" thickBot="1" x14ac:dyDescent="0.3">
      <c r="A27" s="68" t="s">
        <v>141</v>
      </c>
      <c r="B27" s="32"/>
      <c r="C27" s="65" t="s">
        <v>142</v>
      </c>
      <c r="D27" s="63">
        <v>1</v>
      </c>
      <c r="E27" s="31" t="s">
        <v>28</v>
      </c>
      <c r="F27" s="33">
        <v>1</v>
      </c>
      <c r="G27" s="34"/>
      <c r="H27" s="34"/>
      <c r="I27" s="35" t="s">
        <v>111</v>
      </c>
      <c r="J27" s="36">
        <v>2</v>
      </c>
      <c r="K27" s="37" t="s">
        <v>123</v>
      </c>
      <c r="L27" s="38">
        <v>1</v>
      </c>
      <c r="M27" s="359">
        <v>25822</v>
      </c>
    </row>
    <row r="28" spans="1:21" ht="51.75" customHeight="1" x14ac:dyDescent="0.25">
      <c r="A28" s="215" t="s">
        <v>138</v>
      </c>
      <c r="B28" s="163"/>
      <c r="C28" s="163" t="s">
        <v>143</v>
      </c>
      <c r="D28" s="182">
        <v>1</v>
      </c>
      <c r="E28" s="184" t="s">
        <v>27</v>
      </c>
      <c r="F28" s="178">
        <v>1</v>
      </c>
      <c r="G28" s="187" t="s">
        <v>68</v>
      </c>
      <c r="H28" s="178">
        <v>1</v>
      </c>
      <c r="I28" s="189"/>
      <c r="J28" s="197"/>
      <c r="K28" s="167" t="s">
        <v>36</v>
      </c>
      <c r="L28" s="169" t="s">
        <v>110</v>
      </c>
      <c r="M28" s="356">
        <v>21243</v>
      </c>
    </row>
    <row r="29" spans="1:21" ht="78.75" customHeight="1" thickBot="1" x14ac:dyDescent="0.3">
      <c r="A29" s="153"/>
      <c r="B29" s="164"/>
      <c r="C29" s="164"/>
      <c r="D29" s="183"/>
      <c r="E29" s="185"/>
      <c r="F29" s="186"/>
      <c r="G29" s="170"/>
      <c r="H29" s="170"/>
      <c r="I29" s="191"/>
      <c r="J29" s="198"/>
      <c r="K29" s="168"/>
      <c r="L29" s="170"/>
      <c r="M29" s="357"/>
      <c r="T29" s="62"/>
      <c r="U29" s="62"/>
    </row>
    <row r="30" spans="1:21" ht="57" customHeight="1" thickBot="1" x14ac:dyDescent="0.3">
      <c r="A30" s="238" t="s">
        <v>112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40"/>
    </row>
    <row r="31" spans="1:21" ht="18" customHeight="1" thickBot="1" x14ac:dyDescent="0.35">
      <c r="A31" s="171" t="s">
        <v>103</v>
      </c>
      <c r="B31" s="192" t="s">
        <v>17</v>
      </c>
      <c r="C31" s="192" t="s">
        <v>2</v>
      </c>
      <c r="D31" s="171" t="s">
        <v>113</v>
      </c>
      <c r="E31" s="212" t="s">
        <v>105</v>
      </c>
      <c r="F31" s="213"/>
      <c r="G31" s="213"/>
      <c r="H31" s="213"/>
      <c r="I31" s="213"/>
      <c r="J31" s="213"/>
      <c r="K31" s="213"/>
      <c r="L31" s="214"/>
      <c r="M31" s="354" t="s">
        <v>3</v>
      </c>
    </row>
    <row r="32" spans="1:21" s="19" customFormat="1" ht="33.75" customHeight="1" thickBot="1" x14ac:dyDescent="0.3">
      <c r="A32" s="172"/>
      <c r="B32" s="172"/>
      <c r="C32" s="172"/>
      <c r="D32" s="172"/>
      <c r="E32" s="66" t="s">
        <v>114</v>
      </c>
      <c r="F32" s="66" t="s">
        <v>107</v>
      </c>
      <c r="G32" s="66" t="s">
        <v>115</v>
      </c>
      <c r="H32" s="66" t="s">
        <v>107</v>
      </c>
      <c r="I32" s="60" t="s">
        <v>109</v>
      </c>
      <c r="J32" s="39" t="s">
        <v>107</v>
      </c>
      <c r="K32" s="40" t="s">
        <v>71</v>
      </c>
      <c r="L32" s="40" t="s">
        <v>107</v>
      </c>
      <c r="M32" s="355"/>
    </row>
    <row r="33" spans="1:13" s="19" customFormat="1" ht="46.5" customHeight="1" x14ac:dyDescent="0.25">
      <c r="A33" s="201" t="s">
        <v>112</v>
      </c>
      <c r="B33" s="201"/>
      <c r="C33" s="163" t="s">
        <v>137</v>
      </c>
      <c r="D33" s="222">
        <v>1</v>
      </c>
      <c r="E33" s="163" t="s">
        <v>54</v>
      </c>
      <c r="F33" s="202">
        <v>1</v>
      </c>
      <c r="G33" s="163" t="s">
        <v>33</v>
      </c>
      <c r="H33" s="199">
        <v>1</v>
      </c>
      <c r="I33" s="165"/>
      <c r="J33" s="165"/>
      <c r="K33" s="167" t="s">
        <v>36</v>
      </c>
      <c r="L33" s="169" t="s">
        <v>110</v>
      </c>
      <c r="M33" s="356">
        <v>30883</v>
      </c>
    </row>
    <row r="34" spans="1:13" s="19" customFormat="1" ht="96.75" customHeight="1" thickBot="1" x14ac:dyDescent="0.3">
      <c r="A34" s="164"/>
      <c r="B34" s="164"/>
      <c r="C34" s="164"/>
      <c r="D34" s="223"/>
      <c r="E34" s="164"/>
      <c r="F34" s="203"/>
      <c r="G34" s="170"/>
      <c r="H34" s="200"/>
      <c r="I34" s="166"/>
      <c r="J34" s="166"/>
      <c r="K34" s="168"/>
      <c r="L34" s="170"/>
      <c r="M34" s="357"/>
    </row>
    <row r="35" spans="1:13" ht="66" customHeight="1" thickBot="1" x14ac:dyDescent="0.3">
      <c r="A35" s="238" t="s">
        <v>183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40"/>
    </row>
    <row r="36" spans="1:13" ht="17.25" customHeight="1" thickBot="1" x14ac:dyDescent="0.3">
      <c r="A36" s="171" t="s">
        <v>103</v>
      </c>
      <c r="B36" s="192" t="s">
        <v>17</v>
      </c>
      <c r="C36" s="192" t="s">
        <v>2</v>
      </c>
      <c r="D36" s="207" t="s">
        <v>104</v>
      </c>
      <c r="E36" s="209" t="s">
        <v>105</v>
      </c>
      <c r="F36" s="210"/>
      <c r="G36" s="210"/>
      <c r="H36" s="210"/>
      <c r="I36" s="210"/>
      <c r="J36" s="210"/>
      <c r="K36" s="210"/>
      <c r="L36" s="211"/>
      <c r="M36" s="354" t="s">
        <v>3</v>
      </c>
    </row>
    <row r="37" spans="1:13" ht="38.25" customHeight="1" thickBot="1" x14ac:dyDescent="0.3">
      <c r="A37" s="172"/>
      <c r="B37" s="172"/>
      <c r="C37" s="172"/>
      <c r="D37" s="208"/>
      <c r="E37" s="40" t="s">
        <v>106</v>
      </c>
      <c r="F37" s="40" t="s">
        <v>107</v>
      </c>
      <c r="G37" s="40" t="s">
        <v>108</v>
      </c>
      <c r="H37" s="40" t="s">
        <v>107</v>
      </c>
      <c r="I37" s="60" t="s">
        <v>109</v>
      </c>
      <c r="J37" s="40" t="s">
        <v>107</v>
      </c>
      <c r="K37" s="40" t="s">
        <v>71</v>
      </c>
      <c r="L37" s="40" t="s">
        <v>107</v>
      </c>
      <c r="M37" s="355"/>
    </row>
    <row r="38" spans="1:13" ht="125.25" customHeight="1" thickBot="1" x14ac:dyDescent="0.3">
      <c r="A38" s="68" t="s">
        <v>144</v>
      </c>
      <c r="B38" s="41"/>
      <c r="C38" s="65" t="s">
        <v>145</v>
      </c>
      <c r="D38" s="64">
        <v>1</v>
      </c>
      <c r="E38" s="43" t="s">
        <v>92</v>
      </c>
      <c r="F38" s="33">
        <v>1</v>
      </c>
      <c r="G38" s="44" t="s">
        <v>87</v>
      </c>
      <c r="H38" s="33">
        <v>1</v>
      </c>
      <c r="I38" s="44"/>
      <c r="J38" s="45"/>
      <c r="K38" s="34" t="s">
        <v>35</v>
      </c>
      <c r="L38" s="38">
        <v>1</v>
      </c>
      <c r="M38" s="359">
        <v>18316</v>
      </c>
    </row>
    <row r="39" spans="1:13" ht="125.25" customHeight="1" thickBot="1" x14ac:dyDescent="0.3">
      <c r="A39" s="68" t="s">
        <v>146</v>
      </c>
      <c r="B39" s="41"/>
      <c r="C39" s="65" t="s">
        <v>147</v>
      </c>
      <c r="D39" s="64">
        <v>1</v>
      </c>
      <c r="E39" s="43" t="s">
        <v>92</v>
      </c>
      <c r="F39" s="33">
        <v>1</v>
      </c>
      <c r="G39" s="44" t="s">
        <v>87</v>
      </c>
      <c r="H39" s="33">
        <v>1</v>
      </c>
      <c r="I39" s="35" t="s">
        <v>111</v>
      </c>
      <c r="J39" s="33">
        <v>1</v>
      </c>
      <c r="K39" s="34" t="s">
        <v>35</v>
      </c>
      <c r="L39" s="38">
        <v>1</v>
      </c>
      <c r="M39" s="359">
        <v>23321</v>
      </c>
    </row>
    <row r="40" spans="1:13" ht="124.5" customHeight="1" thickBot="1" x14ac:dyDescent="0.35">
      <c r="A40" s="68" t="s">
        <v>148</v>
      </c>
      <c r="B40" s="32"/>
      <c r="C40" s="65" t="s">
        <v>149</v>
      </c>
      <c r="D40" s="42">
        <v>1</v>
      </c>
      <c r="E40" s="43" t="s">
        <v>92</v>
      </c>
      <c r="F40" s="33">
        <v>1</v>
      </c>
      <c r="G40" s="44" t="s">
        <v>83</v>
      </c>
      <c r="H40" s="33">
        <v>1</v>
      </c>
      <c r="I40" s="44"/>
      <c r="J40" s="46"/>
      <c r="K40" s="34" t="s">
        <v>35</v>
      </c>
      <c r="L40" s="38">
        <v>1</v>
      </c>
      <c r="M40" s="359">
        <v>20523</v>
      </c>
    </row>
    <row r="41" spans="1:13" ht="60.75" customHeight="1" thickBot="1" x14ac:dyDescent="0.3">
      <c r="A41" s="219" t="s">
        <v>65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1"/>
    </row>
    <row r="42" spans="1:13" ht="17.25" customHeight="1" thickBot="1" x14ac:dyDescent="0.3">
      <c r="A42" s="171" t="s">
        <v>103</v>
      </c>
      <c r="B42" s="192" t="s">
        <v>17</v>
      </c>
      <c r="C42" s="192" t="s">
        <v>2</v>
      </c>
      <c r="D42" s="207" t="s">
        <v>104</v>
      </c>
      <c r="E42" s="216" t="s">
        <v>105</v>
      </c>
      <c r="F42" s="217"/>
      <c r="G42" s="217"/>
      <c r="H42" s="217"/>
      <c r="I42" s="217"/>
      <c r="J42" s="217"/>
      <c r="K42" s="217"/>
      <c r="L42" s="217"/>
      <c r="M42" s="218"/>
    </row>
    <row r="43" spans="1:13" ht="38.25" customHeight="1" thickBot="1" x14ac:dyDescent="0.3">
      <c r="A43" s="172"/>
      <c r="B43" s="172"/>
      <c r="C43" s="172"/>
      <c r="D43" s="208"/>
      <c r="E43" s="67" t="s">
        <v>71</v>
      </c>
      <c r="F43" s="40"/>
      <c r="G43" s="40"/>
      <c r="H43" s="40"/>
      <c r="I43" s="40"/>
      <c r="J43" s="40"/>
      <c r="K43" s="40"/>
      <c r="L43" s="40"/>
      <c r="M43" s="360"/>
    </row>
    <row r="44" spans="1:13" ht="124.5" customHeight="1" thickBot="1" x14ac:dyDescent="0.35">
      <c r="A44" s="47" t="s">
        <v>117</v>
      </c>
      <c r="B44" s="48"/>
      <c r="C44" s="48"/>
      <c r="D44" s="29">
        <v>1</v>
      </c>
      <c r="E44" s="49" t="s">
        <v>35</v>
      </c>
      <c r="F44" s="50"/>
      <c r="G44" s="50"/>
      <c r="H44" s="50"/>
      <c r="I44" s="50"/>
      <c r="J44" s="50"/>
      <c r="K44" s="51"/>
      <c r="L44" s="52"/>
      <c r="M44" s="359">
        <v>4364</v>
      </c>
    </row>
    <row r="45" spans="1:13" ht="125.25" customHeight="1" thickBot="1" x14ac:dyDescent="0.35">
      <c r="A45" s="53" t="s">
        <v>118</v>
      </c>
      <c r="B45" s="54"/>
      <c r="C45" s="54"/>
      <c r="D45" s="38">
        <v>1</v>
      </c>
      <c r="E45" s="34" t="s">
        <v>36</v>
      </c>
      <c r="F45" s="46"/>
      <c r="G45" s="46"/>
      <c r="H45" s="46"/>
      <c r="I45" s="46"/>
      <c r="J45" s="46"/>
      <c r="K45" s="55"/>
      <c r="L45" s="56"/>
      <c r="M45" s="359">
        <v>6501</v>
      </c>
    </row>
    <row r="46" spans="1:13" ht="124.5" customHeight="1" thickBot="1" x14ac:dyDescent="0.35">
      <c r="A46" s="53" t="s">
        <v>119</v>
      </c>
      <c r="B46" s="54"/>
      <c r="C46" s="54"/>
      <c r="D46" s="38">
        <v>1</v>
      </c>
      <c r="E46" s="34" t="s">
        <v>37</v>
      </c>
      <c r="F46" s="46"/>
      <c r="G46" s="46"/>
      <c r="H46" s="46"/>
      <c r="I46" s="46"/>
      <c r="J46" s="46"/>
      <c r="K46" s="56"/>
      <c r="L46" s="52"/>
      <c r="M46" s="359">
        <v>8684</v>
      </c>
    </row>
    <row r="47" spans="1:13" ht="125.25" customHeight="1" thickBot="1" x14ac:dyDescent="0.35">
      <c r="A47" s="53" t="s">
        <v>120</v>
      </c>
      <c r="B47" s="54"/>
      <c r="C47" s="54"/>
      <c r="D47" s="38">
        <v>1</v>
      </c>
      <c r="E47" s="34" t="s">
        <v>38</v>
      </c>
      <c r="F47" s="46"/>
      <c r="G47" s="46"/>
      <c r="H47" s="46"/>
      <c r="I47" s="46"/>
      <c r="J47" s="46"/>
      <c r="K47" s="55"/>
      <c r="L47" s="56"/>
      <c r="M47" s="359">
        <v>10826</v>
      </c>
    </row>
    <row r="48" spans="1:13" ht="124.5" customHeight="1" thickBot="1" x14ac:dyDescent="0.35">
      <c r="A48" s="57" t="s">
        <v>122</v>
      </c>
      <c r="B48" s="54"/>
      <c r="C48" s="54"/>
      <c r="D48" s="38">
        <v>1</v>
      </c>
      <c r="E48" s="34" t="s">
        <v>39</v>
      </c>
      <c r="F48" s="46"/>
      <c r="G48" s="46"/>
      <c r="H48" s="46"/>
      <c r="I48" s="46"/>
      <c r="J48" s="46"/>
      <c r="K48" s="56"/>
      <c r="L48" s="52"/>
      <c r="M48" s="359">
        <v>13013</v>
      </c>
    </row>
    <row r="49" spans="1:13" ht="125.25" customHeight="1" thickBot="1" x14ac:dyDescent="0.35">
      <c r="A49" s="108" t="s">
        <v>121</v>
      </c>
      <c r="B49" s="109"/>
      <c r="C49" s="109"/>
      <c r="D49" s="107">
        <v>1</v>
      </c>
      <c r="E49" s="106" t="s">
        <v>116</v>
      </c>
      <c r="F49" s="110"/>
      <c r="G49" s="110"/>
      <c r="H49" s="110"/>
      <c r="I49" s="110"/>
      <c r="J49" s="110"/>
      <c r="K49" s="55"/>
      <c r="L49" s="111"/>
      <c r="M49" s="359">
        <v>15153</v>
      </c>
    </row>
    <row r="50" spans="1:13" x14ac:dyDescent="0.25">
      <c r="A50" s="279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</row>
    <row r="51" spans="1:13" x14ac:dyDescent="0.2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</row>
    <row r="52" spans="1:13" x14ac:dyDescent="0.25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</row>
    <row r="53" spans="1:13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</row>
    <row r="54" spans="1:13" x14ac:dyDescent="0.25">
      <c r="A54" s="279"/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</row>
    <row r="55" spans="1:13" x14ac:dyDescent="0.25">
      <c r="A55" s="279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</row>
    <row r="56" spans="1:13" x14ac:dyDescent="0.25">
      <c r="A56" s="279"/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</row>
    <row r="57" spans="1:13" x14ac:dyDescent="0.25">
      <c r="A57" s="279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</row>
    <row r="58" spans="1:13" x14ac:dyDescent="0.25">
      <c r="A58" s="279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</row>
    <row r="59" spans="1:13" x14ac:dyDescent="0.25">
      <c r="A59" s="279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</row>
    <row r="60" spans="1:13" x14ac:dyDescent="0.25">
      <c r="A60" s="279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</row>
    <row r="61" spans="1:13" x14ac:dyDescent="0.25">
      <c r="A61" s="279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</row>
    <row r="62" spans="1:13" x14ac:dyDescent="0.25">
      <c r="A62" s="279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</row>
    <row r="63" spans="1:13" x14ac:dyDescent="0.25">
      <c r="A63" s="279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</row>
    <row r="64" spans="1:13" x14ac:dyDescent="0.25">
      <c r="A64" s="279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</row>
    <row r="65" spans="1:17" x14ac:dyDescent="0.25">
      <c r="A65" s="279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</row>
    <row r="66" spans="1:17" x14ac:dyDescent="0.25">
      <c r="A66" s="279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</row>
    <row r="67" spans="1:17" x14ac:dyDescent="0.25">
      <c r="A67" s="279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</row>
    <row r="68" spans="1:17" x14ac:dyDescent="0.25">
      <c r="A68" s="279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</row>
    <row r="69" spans="1:17" x14ac:dyDescent="0.25">
      <c r="A69" s="279"/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</row>
    <row r="70" spans="1:17" x14ac:dyDescent="0.25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6"/>
      <c r="O70" s="26"/>
      <c r="P70" s="26"/>
      <c r="Q70" s="26"/>
    </row>
    <row r="71" spans="1:17" x14ac:dyDescent="0.25">
      <c r="A71" s="279"/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6"/>
      <c r="O71" s="26"/>
      <c r="P71" s="26"/>
      <c r="Q71" s="26"/>
    </row>
    <row r="72" spans="1:17" x14ac:dyDescent="0.25">
      <c r="A72" s="279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6"/>
      <c r="O72" s="26"/>
      <c r="P72" s="26"/>
      <c r="Q72" s="26"/>
    </row>
    <row r="73" spans="1:17" x14ac:dyDescent="0.25">
      <c r="A73" s="279"/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6"/>
      <c r="O73" s="26"/>
      <c r="P73" s="26"/>
      <c r="Q73" s="26"/>
    </row>
    <row r="74" spans="1:17" x14ac:dyDescent="0.25">
      <c r="A74" s="279"/>
      <c r="B74" s="279"/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6"/>
      <c r="O74" s="26"/>
      <c r="P74" s="26"/>
      <c r="Q74" s="26"/>
    </row>
    <row r="75" spans="1:17" x14ac:dyDescent="0.25">
      <c r="A75" s="279"/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6"/>
      <c r="O75" s="26"/>
      <c r="P75" s="26"/>
      <c r="Q75" s="26"/>
    </row>
    <row r="76" spans="1:17" x14ac:dyDescent="0.25">
      <c r="A76" s="279"/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</row>
    <row r="77" spans="1:17" x14ac:dyDescent="0.25">
      <c r="A77" s="279"/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</row>
    <row r="78" spans="1:17" x14ac:dyDescent="0.25">
      <c r="A78" s="279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</row>
    <row r="79" spans="1:17" x14ac:dyDescent="0.25">
      <c r="A79" s="279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</row>
    <row r="80" spans="1:17" x14ac:dyDescent="0.25">
      <c r="A80" s="20"/>
      <c r="B80" s="20"/>
      <c r="C80" s="20"/>
      <c r="D80" s="21"/>
      <c r="E80" s="22"/>
      <c r="F80" s="22"/>
      <c r="G80" s="22"/>
      <c r="H80" s="22"/>
      <c r="I80" s="22"/>
      <c r="J80" s="22"/>
    </row>
    <row r="81" spans="1:10" x14ac:dyDescent="0.25">
      <c r="A81" s="20"/>
      <c r="B81" s="20"/>
      <c r="C81" s="20"/>
      <c r="D81" s="21"/>
      <c r="E81" s="22"/>
      <c r="F81" s="22"/>
      <c r="G81" s="22"/>
      <c r="H81" s="22"/>
      <c r="I81" s="22"/>
      <c r="J81" s="22"/>
    </row>
    <row r="82" spans="1:10" x14ac:dyDescent="0.25">
      <c r="A82" s="20"/>
      <c r="B82" s="20"/>
      <c r="C82" s="20"/>
      <c r="D82" s="21"/>
      <c r="E82" s="22"/>
      <c r="F82" s="22"/>
      <c r="G82" s="22"/>
      <c r="H82" s="22"/>
      <c r="I82" s="22"/>
      <c r="J82" s="22"/>
    </row>
    <row r="83" spans="1:10" x14ac:dyDescent="0.25">
      <c r="A83" s="20"/>
      <c r="B83" s="20"/>
      <c r="C83" s="20"/>
      <c r="D83" s="21"/>
      <c r="E83" s="22"/>
      <c r="F83" s="22"/>
      <c r="G83" s="22"/>
      <c r="H83" s="22"/>
      <c r="I83" s="22"/>
      <c r="J83" s="22"/>
    </row>
    <row r="84" spans="1:10" x14ac:dyDescent="0.25">
      <c r="A84" s="20"/>
      <c r="B84" s="20"/>
      <c r="C84" s="20"/>
      <c r="D84" s="21"/>
      <c r="E84" s="22"/>
      <c r="F84" s="22"/>
      <c r="G84" s="22"/>
      <c r="H84" s="22"/>
      <c r="I84" s="22"/>
      <c r="J84" s="22"/>
    </row>
    <row r="85" spans="1:10" x14ac:dyDescent="0.25">
      <c r="A85" s="20"/>
      <c r="B85" s="20"/>
      <c r="C85" s="20"/>
      <c r="D85" s="21"/>
      <c r="E85" s="22"/>
      <c r="F85" s="22"/>
      <c r="G85" s="22"/>
      <c r="H85" s="22"/>
      <c r="I85" s="22"/>
      <c r="J85" s="22"/>
    </row>
    <row r="86" spans="1:10" x14ac:dyDescent="0.25">
      <c r="A86" s="20"/>
      <c r="B86" s="20"/>
      <c r="C86" s="20"/>
      <c r="D86" s="21"/>
      <c r="E86" s="22"/>
      <c r="F86" s="22"/>
      <c r="G86" s="22"/>
      <c r="H86" s="22"/>
      <c r="I86" s="22"/>
      <c r="J86" s="22"/>
    </row>
    <row r="87" spans="1:10" x14ac:dyDescent="0.25">
      <c r="A87" s="20"/>
      <c r="B87" s="20"/>
      <c r="C87" s="20"/>
      <c r="D87" s="21"/>
      <c r="E87" s="22"/>
      <c r="F87" s="22"/>
      <c r="G87" s="22"/>
      <c r="H87" s="22"/>
      <c r="I87" s="22"/>
      <c r="J87" s="22"/>
    </row>
    <row r="88" spans="1:10" x14ac:dyDescent="0.25">
      <c r="A88" s="20"/>
      <c r="B88" s="20"/>
      <c r="C88" s="20"/>
      <c r="D88" s="21"/>
      <c r="E88" s="22"/>
      <c r="F88" s="22"/>
      <c r="G88" s="22"/>
      <c r="H88" s="22"/>
      <c r="I88" s="22"/>
      <c r="J88" s="22"/>
    </row>
    <row r="89" spans="1:10" x14ac:dyDescent="0.25">
      <c r="A89" s="20"/>
      <c r="B89" s="20"/>
      <c r="C89" s="20"/>
      <c r="D89" s="21"/>
      <c r="E89" s="22"/>
      <c r="F89" s="22"/>
      <c r="G89" s="22"/>
      <c r="H89" s="22"/>
      <c r="I89" s="22"/>
      <c r="J89" s="22"/>
    </row>
    <row r="90" spans="1:10" x14ac:dyDescent="0.25">
      <c r="A90" s="20"/>
      <c r="B90" s="20"/>
      <c r="C90" s="20"/>
      <c r="D90" s="21"/>
      <c r="E90" s="22"/>
      <c r="F90" s="22"/>
      <c r="G90" s="22"/>
      <c r="H90" s="22"/>
      <c r="I90" s="22"/>
      <c r="J90" s="22"/>
    </row>
    <row r="91" spans="1:10" x14ac:dyDescent="0.25">
      <c r="A91" s="20"/>
      <c r="B91" s="20"/>
      <c r="C91" s="20"/>
      <c r="D91" s="21"/>
      <c r="E91" s="22"/>
      <c r="F91" s="22"/>
      <c r="G91" s="22"/>
      <c r="H91" s="22"/>
      <c r="I91" s="22"/>
      <c r="J91" s="22"/>
    </row>
    <row r="92" spans="1:10" x14ac:dyDescent="0.25">
      <c r="A92" s="20"/>
      <c r="B92" s="20"/>
      <c r="C92" s="20"/>
      <c r="D92" s="21"/>
      <c r="E92" s="22"/>
      <c r="F92" s="22"/>
      <c r="G92" s="22"/>
      <c r="H92" s="22"/>
      <c r="I92" s="22"/>
      <c r="J92" s="22"/>
    </row>
    <row r="93" spans="1:10" x14ac:dyDescent="0.25">
      <c r="A93" s="20"/>
      <c r="B93" s="20"/>
      <c r="C93" s="20"/>
      <c r="D93" s="21"/>
      <c r="E93" s="22"/>
      <c r="F93" s="22"/>
      <c r="G93" s="22"/>
      <c r="H93" s="22"/>
      <c r="I93" s="22"/>
      <c r="J93" s="22"/>
    </row>
    <row r="94" spans="1:10" x14ac:dyDescent="0.25">
      <c r="A94" s="20"/>
      <c r="B94" s="20"/>
      <c r="C94" s="20"/>
      <c r="D94" s="21"/>
      <c r="E94" s="22"/>
      <c r="F94" s="22"/>
      <c r="G94" s="22"/>
      <c r="H94" s="22"/>
      <c r="I94" s="22"/>
      <c r="J94" s="22"/>
    </row>
    <row r="95" spans="1:10" x14ac:dyDescent="0.25">
      <c r="A95" s="20"/>
      <c r="B95" s="20"/>
      <c r="C95" s="20"/>
      <c r="D95" s="21"/>
      <c r="E95" s="22"/>
      <c r="F95" s="22"/>
      <c r="G95" s="22"/>
      <c r="H95" s="22"/>
      <c r="I95" s="22"/>
      <c r="J95" s="22"/>
    </row>
    <row r="96" spans="1:10" x14ac:dyDescent="0.25">
      <c r="A96" s="20"/>
      <c r="B96" s="20"/>
      <c r="C96" s="20"/>
      <c r="D96" s="21"/>
      <c r="E96" s="22"/>
      <c r="F96" s="22"/>
      <c r="G96" s="22"/>
      <c r="H96" s="22"/>
      <c r="I96" s="22"/>
      <c r="J96" s="22"/>
    </row>
    <row r="97" spans="1:10" x14ac:dyDescent="0.25">
      <c r="A97" s="20"/>
      <c r="B97" s="20"/>
      <c r="C97" s="20"/>
      <c r="D97" s="21"/>
      <c r="E97" s="22"/>
      <c r="F97" s="22"/>
      <c r="G97" s="22"/>
      <c r="H97" s="22"/>
      <c r="I97" s="22"/>
      <c r="J97" s="22"/>
    </row>
  </sheetData>
  <mergeCells count="161">
    <mergeCell ref="A21:A22"/>
    <mergeCell ref="K28:K29"/>
    <mergeCell ref="K25:K26"/>
    <mergeCell ref="L25:L26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H28:H29"/>
    <mergeCell ref="I28:I29"/>
    <mergeCell ref="J28:J29"/>
    <mergeCell ref="C28:C29"/>
    <mergeCell ref="A50:M79"/>
    <mergeCell ref="M21:M22"/>
    <mergeCell ref="M23:M24"/>
    <mergeCell ref="M25:M26"/>
    <mergeCell ref="M28:M29"/>
    <mergeCell ref="C36:C37"/>
    <mergeCell ref="C42:C43"/>
    <mergeCell ref="C31:C32"/>
    <mergeCell ref="A42:A43"/>
    <mergeCell ref="B21:B22"/>
    <mergeCell ref="D21:D22"/>
    <mergeCell ref="B42:B43"/>
    <mergeCell ref="L21:L22"/>
    <mergeCell ref="G23:G24"/>
    <mergeCell ref="E23:E24"/>
    <mergeCell ref="F23:F24"/>
    <mergeCell ref="H23:H24"/>
    <mergeCell ref="I23:I24"/>
    <mergeCell ref="A23:A24"/>
    <mergeCell ref="B23:B24"/>
    <mergeCell ref="D23:D24"/>
    <mergeCell ref="J23:J24"/>
    <mergeCell ref="E21:E22"/>
    <mergeCell ref="A35:M35"/>
    <mergeCell ref="A1:M1"/>
    <mergeCell ref="A2:M2"/>
    <mergeCell ref="I4:M4"/>
    <mergeCell ref="H5:M5"/>
    <mergeCell ref="M11:M12"/>
    <mergeCell ref="A3:A5"/>
    <mergeCell ref="D3:E3"/>
    <mergeCell ref="E9:L9"/>
    <mergeCell ref="A7:M7"/>
    <mergeCell ref="M9:M10"/>
    <mergeCell ref="D4:E4"/>
    <mergeCell ref="L11:L12"/>
    <mergeCell ref="F3:G5"/>
    <mergeCell ref="D5:E5"/>
    <mergeCell ref="A6:M6"/>
    <mergeCell ref="A8:J8"/>
    <mergeCell ref="A9:A10"/>
    <mergeCell ref="B9:B10"/>
    <mergeCell ref="D9:D10"/>
    <mergeCell ref="A11:A12"/>
    <mergeCell ref="B11:B12"/>
    <mergeCell ref="D11:D12"/>
    <mergeCell ref="E11:E12"/>
    <mergeCell ref="F11:F12"/>
    <mergeCell ref="L13:L14"/>
    <mergeCell ref="K15:K18"/>
    <mergeCell ref="M13:M14"/>
    <mergeCell ref="M15:M18"/>
    <mergeCell ref="M19:M20"/>
    <mergeCell ref="K19:K20"/>
    <mergeCell ref="M33:M34"/>
    <mergeCell ref="K23:K24"/>
    <mergeCell ref="L23:L24"/>
    <mergeCell ref="L28:L29"/>
    <mergeCell ref="K13:K14"/>
    <mergeCell ref="L15:L18"/>
    <mergeCell ref="L19:L20"/>
    <mergeCell ref="A30:M30"/>
    <mergeCell ref="M31:M32"/>
    <mergeCell ref="K21:K22"/>
    <mergeCell ref="C15:C18"/>
    <mergeCell ref="A15:A18"/>
    <mergeCell ref="B15:B18"/>
    <mergeCell ref="D15:D18"/>
    <mergeCell ref="E15:E18"/>
    <mergeCell ref="A19:A20"/>
    <mergeCell ref="B19:B20"/>
    <mergeCell ref="D19:D20"/>
    <mergeCell ref="K11:K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D42:D43"/>
    <mergeCell ref="A36:A37"/>
    <mergeCell ref="B36:B37"/>
    <mergeCell ref="D36:D37"/>
    <mergeCell ref="E36:L36"/>
    <mergeCell ref="E31:L31"/>
    <mergeCell ref="C33:C34"/>
    <mergeCell ref="C25:C26"/>
    <mergeCell ref="A33:A34"/>
    <mergeCell ref="A28:A29"/>
    <mergeCell ref="E42:M42"/>
    <mergeCell ref="M36:M37"/>
    <mergeCell ref="A41:M41"/>
    <mergeCell ref="D33:D34"/>
    <mergeCell ref="E33:E34"/>
    <mergeCell ref="C9:C10"/>
    <mergeCell ref="C11:C12"/>
    <mergeCell ref="C13:C14"/>
    <mergeCell ref="J19:J20"/>
    <mergeCell ref="I21:I22"/>
    <mergeCell ref="J21:J22"/>
    <mergeCell ref="H21:H22"/>
    <mergeCell ref="I33:I34"/>
    <mergeCell ref="B31:B32"/>
    <mergeCell ref="D31:D32"/>
    <mergeCell ref="H33:H34"/>
    <mergeCell ref="B33:B34"/>
    <mergeCell ref="F33:F34"/>
    <mergeCell ref="G33:G34"/>
    <mergeCell ref="E19:E20"/>
    <mergeCell ref="F19:F20"/>
    <mergeCell ref="G19:G20"/>
    <mergeCell ref="G17:G18"/>
    <mergeCell ref="H17:H18"/>
    <mergeCell ref="H19:H20"/>
    <mergeCell ref="G11:G12"/>
    <mergeCell ref="H11:H12"/>
    <mergeCell ref="I11:I12"/>
    <mergeCell ref="B3:C3"/>
    <mergeCell ref="B4:C4"/>
    <mergeCell ref="B5:C5"/>
    <mergeCell ref="C19:C20"/>
    <mergeCell ref="J33:J34"/>
    <mergeCell ref="K33:K34"/>
    <mergeCell ref="L33:L34"/>
    <mergeCell ref="A31:A32"/>
    <mergeCell ref="J15:J18"/>
    <mergeCell ref="I19:I20"/>
    <mergeCell ref="H15:H16"/>
    <mergeCell ref="H3:M3"/>
    <mergeCell ref="B28:B29"/>
    <mergeCell ref="D28:D29"/>
    <mergeCell ref="E28:E29"/>
    <mergeCell ref="F28:F29"/>
    <mergeCell ref="G28:G29"/>
    <mergeCell ref="C21:C22"/>
    <mergeCell ref="C23:C24"/>
    <mergeCell ref="F21:F22"/>
    <mergeCell ref="G21:G22"/>
    <mergeCell ref="F15:F18"/>
    <mergeCell ref="G15:G16"/>
    <mergeCell ref="I15:I18"/>
  </mergeCells>
  <pageMargins left="0.19685039370078741" right="0.19685039370078741" top="0.19685039370078741" bottom="0.19685039370078741" header="0.23622047244094491" footer="0.23622047244094491"/>
  <pageSetup paperSize="9" scale="31" fitToHeight="2" orientation="portrait" r:id="rId1"/>
  <rowBreaks count="1" manualBreakCount="1">
    <brk id="4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BreakPreview" zoomScale="85" zoomScaleNormal="100" zoomScaleSheetLayoutView="85" workbookViewId="0">
      <selection activeCell="O4" sqref="A1:XFD104857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4.5703125" customWidth="1"/>
    <col min="15" max="15" width="12.140625" style="374" customWidth="1"/>
  </cols>
  <sheetData>
    <row r="1" spans="1:15" ht="59.25" customHeight="1" x14ac:dyDescent="0.2">
      <c r="A1" s="330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2"/>
    </row>
    <row r="2" spans="1:15" ht="75.75" customHeight="1" x14ac:dyDescent="0.2">
      <c r="A2" s="333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5"/>
    </row>
    <row r="3" spans="1:15" ht="19.5" thickBot="1" x14ac:dyDescent="0.25">
      <c r="A3" s="327" t="s">
        <v>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9"/>
    </row>
    <row r="4" spans="1:15" ht="18.75" thickBot="1" x14ac:dyDescent="0.25">
      <c r="A4" s="303" t="s">
        <v>66</v>
      </c>
      <c r="B4" s="304"/>
      <c r="C4" s="304"/>
      <c r="D4" s="304"/>
      <c r="E4" s="304"/>
      <c r="F4" s="304"/>
      <c r="G4" s="112"/>
      <c r="H4" s="304" t="s">
        <v>6</v>
      </c>
      <c r="I4" s="304"/>
      <c r="J4" s="304"/>
      <c r="K4" s="305"/>
      <c r="L4" s="301" t="s">
        <v>160</v>
      </c>
      <c r="M4" s="302"/>
      <c r="N4" s="302"/>
      <c r="O4" s="362" t="s">
        <v>3</v>
      </c>
    </row>
    <row r="5" spans="1:15" ht="17.25" customHeight="1" x14ac:dyDescent="0.2">
      <c r="A5" s="14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294" t="s">
        <v>93</v>
      </c>
      <c r="M5" s="295"/>
      <c r="N5" s="295"/>
      <c r="O5" s="363">
        <v>46281</v>
      </c>
    </row>
    <row r="6" spans="1:15" ht="18" customHeight="1" x14ac:dyDescent="0.2">
      <c r="A6" s="14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297" t="s">
        <v>150</v>
      </c>
      <c r="M6" s="298"/>
      <c r="N6" s="298"/>
      <c r="O6" s="364">
        <v>21731</v>
      </c>
    </row>
    <row r="7" spans="1:15" ht="18" customHeight="1" x14ac:dyDescent="0.2">
      <c r="A7" s="146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297" t="s">
        <v>190</v>
      </c>
      <c r="M7" s="298"/>
      <c r="N7" s="298"/>
      <c r="O7" s="364">
        <v>58449</v>
      </c>
    </row>
    <row r="8" spans="1:15" ht="18" customHeight="1" x14ac:dyDescent="0.2">
      <c r="A8" s="14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297" t="s">
        <v>173</v>
      </c>
      <c r="M8" s="298"/>
      <c r="N8" s="298"/>
      <c r="O8" s="364">
        <v>16622</v>
      </c>
    </row>
    <row r="9" spans="1:15" ht="18.75" customHeight="1" x14ac:dyDescent="0.2">
      <c r="A9" s="146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297" t="s">
        <v>174</v>
      </c>
      <c r="M9" s="308"/>
      <c r="N9" s="308"/>
      <c r="O9" s="365">
        <v>11903</v>
      </c>
    </row>
    <row r="10" spans="1:15" ht="18.75" customHeight="1" x14ac:dyDescent="0.2">
      <c r="A10" s="14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297" t="s">
        <v>175</v>
      </c>
      <c r="M10" s="308"/>
      <c r="N10" s="308"/>
      <c r="O10" s="365">
        <v>8117</v>
      </c>
    </row>
    <row r="11" spans="1:15" ht="18" customHeight="1" thickBot="1" x14ac:dyDescent="0.25">
      <c r="A11" s="14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292" t="s">
        <v>70</v>
      </c>
      <c r="M11" s="293"/>
      <c r="N11" s="293"/>
      <c r="O11" s="366">
        <v>10826</v>
      </c>
    </row>
    <row r="12" spans="1:15" ht="18" customHeight="1" x14ac:dyDescent="0.2">
      <c r="A12" s="146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18"/>
      <c r="M12" s="319"/>
      <c r="N12" s="319"/>
      <c r="O12" s="320"/>
    </row>
    <row r="13" spans="1:15" ht="18" hidden="1" customHeight="1" x14ac:dyDescent="0.2">
      <c r="A13" s="146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21"/>
      <c r="M13" s="322"/>
      <c r="N13" s="322"/>
      <c r="O13" s="323"/>
    </row>
    <row r="14" spans="1:15" ht="18" customHeight="1" x14ac:dyDescent="0.2">
      <c r="A14" s="146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21"/>
      <c r="M14" s="322"/>
      <c r="N14" s="322"/>
      <c r="O14" s="323"/>
    </row>
    <row r="15" spans="1:15" ht="18" customHeight="1" x14ac:dyDescent="0.2">
      <c r="A15" s="146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21"/>
      <c r="M15" s="322"/>
      <c r="N15" s="322"/>
      <c r="O15" s="323"/>
    </row>
    <row r="16" spans="1:15" ht="18.75" customHeight="1" x14ac:dyDescent="0.2">
      <c r="A16" s="146"/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321"/>
      <c r="M16" s="322"/>
      <c r="N16" s="322"/>
      <c r="O16" s="323"/>
    </row>
    <row r="17" spans="1:15" ht="17.25" customHeight="1" x14ac:dyDescent="0.2">
      <c r="A17" s="146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21"/>
      <c r="M17" s="322"/>
      <c r="N17" s="322"/>
      <c r="O17" s="323"/>
    </row>
    <row r="18" spans="1:15" ht="15.75" customHeight="1" x14ac:dyDescent="0.2">
      <c r="A18" s="14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21"/>
      <c r="M18" s="322"/>
      <c r="N18" s="322"/>
      <c r="O18" s="323"/>
    </row>
    <row r="19" spans="1:15" ht="19.5" customHeight="1" x14ac:dyDescent="0.2">
      <c r="A19" s="146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21"/>
      <c r="M19" s="322"/>
      <c r="N19" s="322"/>
      <c r="O19" s="323"/>
    </row>
    <row r="20" spans="1:15" ht="18.75" customHeight="1" x14ac:dyDescent="0.2">
      <c r="A20" s="146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21"/>
      <c r="M20" s="322"/>
      <c r="N20" s="322"/>
      <c r="O20" s="323"/>
    </row>
    <row r="21" spans="1:15" ht="21.75" customHeight="1" x14ac:dyDescent="0.2">
      <c r="A21" s="146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21"/>
      <c r="M21" s="322"/>
      <c r="N21" s="322"/>
      <c r="O21" s="323"/>
    </row>
    <row r="22" spans="1:15" ht="21" customHeight="1" x14ac:dyDescent="0.2">
      <c r="A22" s="146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21"/>
      <c r="M22" s="322"/>
      <c r="N22" s="322"/>
      <c r="O22" s="323"/>
    </row>
    <row r="23" spans="1:15" ht="21" customHeight="1" x14ac:dyDescent="0.2">
      <c r="A23" s="14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21"/>
      <c r="M23" s="322"/>
      <c r="N23" s="322"/>
      <c r="O23" s="323"/>
    </row>
    <row r="24" spans="1:15" ht="18.75" hidden="1" customHeight="1" x14ac:dyDescent="0.2">
      <c r="A24" s="14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21"/>
      <c r="M24" s="322"/>
      <c r="N24" s="322"/>
      <c r="O24" s="323"/>
    </row>
    <row r="25" spans="1:15" ht="18.75" customHeight="1" x14ac:dyDescent="0.2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321"/>
      <c r="M25" s="322"/>
      <c r="N25" s="322"/>
      <c r="O25" s="323"/>
    </row>
    <row r="26" spans="1:15" ht="19.5" customHeight="1" x14ac:dyDescent="0.2">
      <c r="A26" s="8"/>
      <c r="B26" s="7"/>
      <c r="C26" s="7"/>
      <c r="D26" s="7"/>
      <c r="E26" s="7"/>
      <c r="F26" s="7"/>
      <c r="G26" s="287" t="s">
        <v>10</v>
      </c>
      <c r="H26" s="287"/>
      <c r="I26" s="287"/>
      <c r="J26" s="285">
        <v>173929</v>
      </c>
      <c r="K26" s="285"/>
      <c r="L26" s="321"/>
      <c r="M26" s="322"/>
      <c r="N26" s="322"/>
      <c r="O26" s="323"/>
    </row>
    <row r="27" spans="1:15" ht="16.5" customHeight="1" thickBot="1" x14ac:dyDescent="0.25">
      <c r="A27" s="9"/>
      <c r="B27" s="10"/>
      <c r="C27" s="10"/>
      <c r="D27" s="10"/>
      <c r="E27" s="10"/>
      <c r="F27" s="10"/>
      <c r="G27" s="13"/>
      <c r="H27" s="288"/>
      <c r="I27" s="288"/>
      <c r="J27" s="283"/>
      <c r="K27" s="307"/>
      <c r="L27" s="324"/>
      <c r="M27" s="325"/>
      <c r="N27" s="325"/>
      <c r="O27" s="326"/>
    </row>
    <row r="28" spans="1:15" ht="17.25" thickBot="1" x14ac:dyDescent="0.25">
      <c r="A28" s="309" t="s">
        <v>66</v>
      </c>
      <c r="B28" s="310"/>
      <c r="C28" s="310"/>
      <c r="D28" s="310"/>
      <c r="E28" s="310"/>
      <c r="F28" s="310"/>
      <c r="G28" s="11"/>
      <c r="H28" s="311" t="s">
        <v>7</v>
      </c>
      <c r="I28" s="311"/>
      <c r="J28" s="311"/>
      <c r="K28" s="312"/>
      <c r="L28" s="299" t="s">
        <v>160</v>
      </c>
      <c r="M28" s="300"/>
      <c r="N28" s="300"/>
      <c r="O28" s="367" t="s">
        <v>3</v>
      </c>
    </row>
    <row r="29" spans="1:15" ht="16.5" customHeight="1" x14ac:dyDescent="0.2">
      <c r="A29" s="14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294" t="s">
        <v>125</v>
      </c>
      <c r="M29" s="295"/>
      <c r="N29" s="295"/>
      <c r="O29" s="368">
        <v>59016</v>
      </c>
    </row>
    <row r="30" spans="1:15" ht="18.75" customHeight="1" x14ac:dyDescent="0.2">
      <c r="A30" s="146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297" t="s">
        <v>191</v>
      </c>
      <c r="M30" s="298"/>
      <c r="N30" s="298"/>
      <c r="O30" s="369">
        <v>24866</v>
      </c>
    </row>
    <row r="31" spans="1:15" ht="17.25" customHeight="1" x14ac:dyDescent="0.2">
      <c r="A31" s="146"/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297" t="s">
        <v>94</v>
      </c>
      <c r="M31" s="298"/>
      <c r="N31" s="298"/>
      <c r="O31" s="369">
        <v>9412</v>
      </c>
    </row>
    <row r="32" spans="1:15" ht="18.75" customHeight="1" x14ac:dyDescent="0.2">
      <c r="A32" s="14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297" t="s">
        <v>94</v>
      </c>
      <c r="M32" s="298"/>
      <c r="N32" s="298"/>
      <c r="O32" s="369">
        <v>9412</v>
      </c>
    </row>
    <row r="33" spans="1:15" ht="17.25" customHeight="1" x14ac:dyDescent="0.2">
      <c r="A33" s="146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297" t="s">
        <v>69</v>
      </c>
      <c r="M33" s="298"/>
      <c r="N33" s="298"/>
      <c r="O33" s="369">
        <v>12505</v>
      </c>
    </row>
    <row r="34" spans="1:15" ht="17.25" customHeight="1" x14ac:dyDescent="0.2">
      <c r="A34" s="146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297" t="s">
        <v>72</v>
      </c>
      <c r="M34" s="298"/>
      <c r="N34" s="298"/>
      <c r="O34" s="369">
        <v>12505</v>
      </c>
    </row>
    <row r="35" spans="1:15" ht="18.75" customHeight="1" x14ac:dyDescent="0.2">
      <c r="A35" s="14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297" t="s">
        <v>86</v>
      </c>
      <c r="M35" s="298"/>
      <c r="N35" s="298"/>
      <c r="O35" s="369">
        <v>6747</v>
      </c>
    </row>
    <row r="36" spans="1:15" ht="17.25" customHeight="1" x14ac:dyDescent="0.2">
      <c r="A36" s="146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297" t="s">
        <v>86</v>
      </c>
      <c r="M36" s="298"/>
      <c r="N36" s="298"/>
      <c r="O36" s="369">
        <v>6747</v>
      </c>
    </row>
    <row r="37" spans="1:15" ht="17.25" customHeight="1" x14ac:dyDescent="0.2">
      <c r="A37" s="146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297" t="s">
        <v>73</v>
      </c>
      <c r="M37" s="298"/>
      <c r="N37" s="298"/>
      <c r="O37" s="369">
        <v>8779</v>
      </c>
    </row>
    <row r="38" spans="1:15" ht="18.75" customHeight="1" x14ac:dyDescent="0.2">
      <c r="A38" s="146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297" t="s">
        <v>73</v>
      </c>
      <c r="M38" s="298"/>
      <c r="N38" s="298"/>
      <c r="O38" s="369">
        <v>8779</v>
      </c>
    </row>
    <row r="39" spans="1:15" ht="17.25" customHeight="1" x14ac:dyDescent="0.2">
      <c r="A39" s="146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297" t="s">
        <v>74</v>
      </c>
      <c r="M39" s="298"/>
      <c r="N39" s="298"/>
      <c r="O39" s="369">
        <v>15153</v>
      </c>
    </row>
    <row r="40" spans="1:15" ht="17.25" customHeight="1" x14ac:dyDescent="0.25">
      <c r="A40" s="146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297" t="s">
        <v>75</v>
      </c>
      <c r="M40" s="313"/>
      <c r="N40" s="313"/>
      <c r="O40" s="370">
        <v>2976</v>
      </c>
    </row>
    <row r="41" spans="1:15" ht="17.25" customHeight="1" x14ac:dyDescent="0.25">
      <c r="A41" s="146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297" t="s">
        <v>75</v>
      </c>
      <c r="M41" s="313"/>
      <c r="N41" s="313"/>
      <c r="O41" s="370">
        <v>2976</v>
      </c>
    </row>
    <row r="42" spans="1:15" ht="15.75" customHeight="1" x14ac:dyDescent="0.25">
      <c r="A42" s="14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297" t="s">
        <v>76</v>
      </c>
      <c r="M42" s="313"/>
      <c r="N42" s="313"/>
      <c r="O42" s="370">
        <v>2029</v>
      </c>
    </row>
    <row r="43" spans="1:15" ht="18.75" customHeight="1" x14ac:dyDescent="0.25">
      <c r="A43" s="146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297" t="s">
        <v>76</v>
      </c>
      <c r="M43" s="313"/>
      <c r="N43" s="313"/>
      <c r="O43" s="370">
        <v>2029</v>
      </c>
    </row>
    <row r="44" spans="1:15" ht="17.25" customHeight="1" x14ac:dyDescent="0.25">
      <c r="A44" s="14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297" t="s">
        <v>75</v>
      </c>
      <c r="M44" s="313"/>
      <c r="N44" s="313"/>
      <c r="O44" s="370">
        <v>2976</v>
      </c>
    </row>
    <row r="45" spans="1:15" ht="18" customHeight="1" x14ac:dyDescent="0.25">
      <c r="A45" s="146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297" t="s">
        <v>75</v>
      </c>
      <c r="M45" s="313"/>
      <c r="N45" s="313"/>
      <c r="O45" s="370">
        <v>2976</v>
      </c>
    </row>
    <row r="46" spans="1:15" ht="16.5" customHeight="1" x14ac:dyDescent="0.25">
      <c r="A46" s="146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297" t="s">
        <v>76</v>
      </c>
      <c r="M46" s="313"/>
      <c r="N46" s="313"/>
      <c r="O46" s="370">
        <v>2029</v>
      </c>
    </row>
    <row r="47" spans="1:15" ht="18" customHeight="1" thickBot="1" x14ac:dyDescent="0.3">
      <c r="A47" s="146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292" t="s">
        <v>76</v>
      </c>
      <c r="M47" s="338"/>
      <c r="N47" s="338"/>
      <c r="O47" s="371">
        <v>2029</v>
      </c>
    </row>
    <row r="48" spans="1:15" ht="19.5" customHeight="1" x14ac:dyDescent="0.2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128"/>
      <c r="M48" s="314"/>
      <c r="N48" s="314"/>
      <c r="O48" s="315"/>
    </row>
    <row r="49" spans="1:15" ht="18.75" customHeight="1" x14ac:dyDescent="0.2">
      <c r="A49" s="8"/>
      <c r="B49" s="7"/>
      <c r="C49" s="7"/>
      <c r="D49" s="7"/>
      <c r="E49" s="7"/>
      <c r="F49" s="7"/>
      <c r="G49" s="287" t="s">
        <v>9</v>
      </c>
      <c r="H49" s="287"/>
      <c r="I49" s="287"/>
      <c r="J49" s="285">
        <v>193941</v>
      </c>
      <c r="K49" s="285"/>
      <c r="L49" s="129"/>
      <c r="M49" s="316"/>
      <c r="N49" s="316"/>
      <c r="O49" s="317"/>
    </row>
    <row r="50" spans="1:15" ht="17.25" customHeight="1" thickBot="1" x14ac:dyDescent="0.25">
      <c r="A50" s="9"/>
      <c r="B50" s="10"/>
      <c r="C50" s="10"/>
      <c r="D50" s="10"/>
      <c r="E50" s="10"/>
      <c r="F50" s="10"/>
      <c r="G50" s="10"/>
      <c r="H50" s="288"/>
      <c r="I50" s="288"/>
      <c r="J50" s="283"/>
      <c r="K50" s="307"/>
      <c r="L50" s="280"/>
      <c r="M50" s="281"/>
      <c r="N50" s="281"/>
      <c r="O50" s="282"/>
    </row>
    <row r="51" spans="1:15" ht="17.25" thickBot="1" x14ac:dyDescent="0.25">
      <c r="A51" s="309" t="s">
        <v>66</v>
      </c>
      <c r="B51" s="310"/>
      <c r="C51" s="310"/>
      <c r="D51" s="310"/>
      <c r="E51" s="310"/>
      <c r="F51" s="310"/>
      <c r="G51" s="12"/>
      <c r="H51" s="311" t="s">
        <v>8</v>
      </c>
      <c r="I51" s="311"/>
      <c r="J51" s="311"/>
      <c r="K51" s="312"/>
      <c r="L51" s="299" t="s">
        <v>160</v>
      </c>
      <c r="M51" s="300"/>
      <c r="N51" s="300"/>
      <c r="O51" s="367" t="s">
        <v>3</v>
      </c>
    </row>
    <row r="52" spans="1:15" ht="18" customHeight="1" x14ac:dyDescent="0.2">
      <c r="A52" s="141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294" t="s">
        <v>190</v>
      </c>
      <c r="M52" s="295"/>
      <c r="N52" s="296"/>
      <c r="O52" s="372">
        <v>58449</v>
      </c>
    </row>
    <row r="53" spans="1:15" ht="18" customHeight="1" x14ac:dyDescent="0.2">
      <c r="A53" s="141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297" t="s">
        <v>151</v>
      </c>
      <c r="M53" s="298"/>
      <c r="N53" s="298"/>
      <c r="O53" s="369">
        <v>29914</v>
      </c>
    </row>
    <row r="54" spans="1:15" ht="18" customHeight="1" thickBot="1" x14ac:dyDescent="0.25">
      <c r="A54" s="141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292" t="s">
        <v>151</v>
      </c>
      <c r="M54" s="293"/>
      <c r="N54" s="293"/>
      <c r="O54" s="373">
        <v>29914</v>
      </c>
    </row>
    <row r="55" spans="1:15" ht="18.75" customHeight="1" x14ac:dyDescent="0.2">
      <c r="A55" s="141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289"/>
      <c r="M55" s="290"/>
      <c r="N55" s="290"/>
      <c r="O55" s="291"/>
    </row>
    <row r="56" spans="1:15" ht="18.75" customHeight="1" x14ac:dyDescent="0.2">
      <c r="A56" s="141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289"/>
      <c r="M56" s="290"/>
      <c r="N56" s="290"/>
      <c r="O56" s="291"/>
    </row>
    <row r="57" spans="1:15" ht="19.5" customHeight="1" x14ac:dyDescent="0.2">
      <c r="A57" s="141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289"/>
      <c r="M57" s="290"/>
      <c r="N57" s="290"/>
      <c r="O57" s="291"/>
    </row>
    <row r="58" spans="1:15" ht="18" customHeight="1" x14ac:dyDescent="0.2">
      <c r="A58" s="141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289"/>
      <c r="M58" s="290"/>
      <c r="N58" s="290"/>
      <c r="O58" s="291"/>
    </row>
    <row r="59" spans="1:15" ht="18.75" customHeight="1" x14ac:dyDescent="0.2">
      <c r="A59" s="141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289"/>
      <c r="M59" s="290"/>
      <c r="N59" s="290"/>
      <c r="O59" s="291"/>
    </row>
    <row r="60" spans="1:15" ht="18" customHeight="1" x14ac:dyDescent="0.2">
      <c r="A60" s="141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289"/>
      <c r="M60" s="290"/>
      <c r="N60" s="290"/>
      <c r="O60" s="291"/>
    </row>
    <row r="61" spans="1:15" ht="17.25" customHeight="1" x14ac:dyDescent="0.2">
      <c r="A61" s="141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289"/>
      <c r="M61" s="290"/>
      <c r="N61" s="290"/>
      <c r="O61" s="291"/>
    </row>
    <row r="62" spans="1:15" ht="18" customHeight="1" x14ac:dyDescent="0.2">
      <c r="A62" s="141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289"/>
      <c r="M62" s="290"/>
      <c r="N62" s="290"/>
      <c r="O62" s="291"/>
    </row>
    <row r="63" spans="1:15" ht="18" customHeight="1" x14ac:dyDescent="0.2">
      <c r="A63" s="141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289"/>
      <c r="M63" s="290"/>
      <c r="N63" s="290"/>
      <c r="O63" s="291"/>
    </row>
    <row r="64" spans="1:15" ht="18.75" customHeight="1" x14ac:dyDescent="0.2">
      <c r="A64" s="141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289"/>
      <c r="M64" s="290"/>
      <c r="N64" s="290"/>
      <c r="O64" s="291"/>
    </row>
    <row r="65" spans="1:15" ht="18.75" customHeight="1" x14ac:dyDescent="0.2">
      <c r="A65" s="141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289"/>
      <c r="M65" s="290"/>
      <c r="N65" s="290"/>
      <c r="O65" s="291"/>
    </row>
    <row r="66" spans="1:15" ht="17.25" customHeight="1" x14ac:dyDescent="0.2">
      <c r="A66" s="141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289"/>
      <c r="M66" s="290"/>
      <c r="N66" s="290"/>
      <c r="O66" s="291"/>
    </row>
    <row r="67" spans="1:15" ht="18" customHeight="1" x14ac:dyDescent="0.2">
      <c r="A67" s="141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289"/>
      <c r="M67" s="290"/>
      <c r="N67" s="290"/>
      <c r="O67" s="291"/>
    </row>
    <row r="68" spans="1:15" ht="19.5" customHeight="1" x14ac:dyDescent="0.2">
      <c r="A68" s="141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289"/>
      <c r="M68" s="290"/>
      <c r="N68" s="290"/>
      <c r="O68" s="291"/>
    </row>
    <row r="69" spans="1:15" ht="18" customHeight="1" x14ac:dyDescent="0.2">
      <c r="A69" s="15"/>
      <c r="B69" s="6"/>
      <c r="C69" s="6"/>
      <c r="D69" s="6"/>
      <c r="E69" s="6"/>
      <c r="F69" s="6"/>
      <c r="G69" s="6"/>
      <c r="H69" s="6"/>
      <c r="I69" s="6"/>
      <c r="J69" s="6"/>
      <c r="K69" s="6"/>
      <c r="L69" s="289"/>
      <c r="M69" s="290"/>
      <c r="N69" s="290"/>
      <c r="O69" s="291"/>
    </row>
    <row r="70" spans="1:15" ht="18" customHeight="1" x14ac:dyDescent="0.2">
      <c r="A70" s="15"/>
      <c r="B70" s="6"/>
      <c r="C70" s="6"/>
      <c r="D70" s="6"/>
      <c r="E70" s="6"/>
      <c r="F70" s="6"/>
      <c r="G70" s="287" t="s">
        <v>9</v>
      </c>
      <c r="H70" s="287"/>
      <c r="I70" s="287"/>
      <c r="J70" s="285">
        <v>118277</v>
      </c>
      <c r="K70" s="286"/>
      <c r="L70" s="289"/>
      <c r="M70" s="290"/>
      <c r="N70" s="290"/>
      <c r="O70" s="291"/>
    </row>
    <row r="71" spans="1:15" ht="16.5" customHeight="1" thickBot="1" x14ac:dyDescent="0.25">
      <c r="A71" s="16"/>
      <c r="B71" s="17"/>
      <c r="C71" s="17"/>
      <c r="D71" s="17"/>
      <c r="E71" s="17"/>
      <c r="F71" s="17"/>
      <c r="G71" s="17"/>
      <c r="H71" s="288"/>
      <c r="I71" s="288"/>
      <c r="J71" s="283"/>
      <c r="K71" s="284"/>
      <c r="L71" s="280"/>
      <c r="M71" s="281"/>
      <c r="N71" s="281"/>
      <c r="O71" s="282"/>
    </row>
    <row r="72" spans="1:15" x14ac:dyDescent="0.2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x14ac:dyDescent="0.2">
      <c r="A73" s="337"/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</row>
  </sheetData>
  <mergeCells count="61">
    <mergeCell ref="L12:O27"/>
    <mergeCell ref="A3:O3"/>
    <mergeCell ref="A1:O2"/>
    <mergeCell ref="A72:O73"/>
    <mergeCell ref="L11:N11"/>
    <mergeCell ref="L29:N29"/>
    <mergeCell ref="L30:N30"/>
    <mergeCell ref="L40:N40"/>
    <mergeCell ref="L41:N41"/>
    <mergeCell ref="L37:N37"/>
    <mergeCell ref="L43:N43"/>
    <mergeCell ref="L47:N47"/>
    <mergeCell ref="L44:N44"/>
    <mergeCell ref="L45:N45"/>
    <mergeCell ref="L42:N42"/>
    <mergeCell ref="A51:F51"/>
    <mergeCell ref="H51:K51"/>
    <mergeCell ref="L50:O50"/>
    <mergeCell ref="A29:K47"/>
    <mergeCell ref="L46:N46"/>
    <mergeCell ref="H50:I50"/>
    <mergeCell ref="L31:N31"/>
    <mergeCell ref="G49:I49"/>
    <mergeCell ref="J50:K50"/>
    <mergeCell ref="J49:K49"/>
    <mergeCell ref="L48:O49"/>
    <mergeCell ref="H28:K28"/>
    <mergeCell ref="L38:N38"/>
    <mergeCell ref="L39:N39"/>
    <mergeCell ref="L32:N32"/>
    <mergeCell ref="L33:N33"/>
    <mergeCell ref="L34:N34"/>
    <mergeCell ref="L28:N28"/>
    <mergeCell ref="L35:N35"/>
    <mergeCell ref="L36:N36"/>
    <mergeCell ref="L8:N8"/>
    <mergeCell ref="L51:N51"/>
    <mergeCell ref="L4:N4"/>
    <mergeCell ref="L5:N5"/>
    <mergeCell ref="A4:F4"/>
    <mergeCell ref="H4:K4"/>
    <mergeCell ref="A5:K24"/>
    <mergeCell ref="L6:N6"/>
    <mergeCell ref="L7:N7"/>
    <mergeCell ref="H27:I27"/>
    <mergeCell ref="G26:I26"/>
    <mergeCell ref="J27:K27"/>
    <mergeCell ref="J26:K26"/>
    <mergeCell ref="L10:N10"/>
    <mergeCell ref="L9:N9"/>
    <mergeCell ref="A28:F28"/>
    <mergeCell ref="L71:O71"/>
    <mergeCell ref="A52:K68"/>
    <mergeCell ref="J71:K71"/>
    <mergeCell ref="J70:K70"/>
    <mergeCell ref="G70:I70"/>
    <mergeCell ref="H71:I71"/>
    <mergeCell ref="L55:O70"/>
    <mergeCell ref="L54:N54"/>
    <mergeCell ref="L52:N52"/>
    <mergeCell ref="L53:N53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198</v>
      </c>
      <c r="B1">
        <v>1</v>
      </c>
      <c r="C1" t="s">
        <v>199</v>
      </c>
    </row>
    <row r="2" spans="1:3" x14ac:dyDescent="0.2">
      <c r="A2" t="s">
        <v>200</v>
      </c>
      <c r="B2">
        <v>1.07</v>
      </c>
      <c r="C2" t="s">
        <v>199</v>
      </c>
    </row>
    <row r="3" spans="1:3" x14ac:dyDescent="0.2">
      <c r="A3" t="s">
        <v>201</v>
      </c>
      <c r="B3">
        <v>1.1299999999999999</v>
      </c>
      <c r="C3" t="s">
        <v>199</v>
      </c>
    </row>
    <row r="4" spans="1:3" x14ac:dyDescent="0.2">
      <c r="A4" t="s">
        <v>202</v>
      </c>
      <c r="B4">
        <v>1.05</v>
      </c>
      <c r="C4" t="s">
        <v>199</v>
      </c>
    </row>
    <row r="5" spans="1:3" x14ac:dyDescent="0.2">
      <c r="A5" t="s">
        <v>203</v>
      </c>
      <c r="B5">
        <f>1/1.22</f>
        <v>0.81967213114754101</v>
      </c>
      <c r="C5" t="s">
        <v>199</v>
      </c>
    </row>
    <row r="6" spans="1:3" x14ac:dyDescent="0.2">
      <c r="A6" t="s">
        <v>204</v>
      </c>
      <c r="B6">
        <v>3.6284470246734403E-2</v>
      </c>
      <c r="C6" t="s">
        <v>205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2018-11-07T12:35:04Z</cp:lastPrinted>
  <dcterms:created xsi:type="dcterms:W3CDTF">2004-11-16T20:47:21Z</dcterms:created>
  <dcterms:modified xsi:type="dcterms:W3CDTF">2026-01-13T13:44:33Z</dcterms:modified>
</cp:coreProperties>
</file>